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_Schuetzen\_Volksfestschiessen_Auswertung\2026\"/>
    </mc:Choice>
  </mc:AlternateContent>
  <xr:revisionPtr revIDLastSave="0" documentId="13_ncr:1_{F080D8A0-ADC7-4346-B8FB-7CD1F3FE86AD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Ergebniseingabe" sheetId="1" r:id="rId1"/>
    <sheet name="Auswahl" sheetId="2" state="hidden" r:id="rId2"/>
  </sheets>
  <definedNames>
    <definedName name="_xlnm._FilterDatabase" localSheetId="0" hidden="1">Ergebniseingabe!$G$14:$J$17</definedName>
    <definedName name="_xlnm.Criteria" localSheetId="0">Ergebniseingabe!#REF!</definedName>
    <definedName name="Z_EF4C7EB7_0AC2_440F_B5D4_D59D44679EC3_.wvu.Cols" localSheetId="0" hidden="1">Ergebniseingabe!#REF!</definedName>
    <definedName name="Z_EF4C7EB7_0AC2_440F_B5D4_D59D44679EC3_.wvu.FilterData" localSheetId="0" hidden="1">Ergebniseingabe!$G$14:$J$17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G17" i="1"/>
  <c r="H17" i="1" s="1"/>
  <c r="A123" i="1"/>
  <c r="G123" i="1"/>
  <c r="H123" i="1" s="1"/>
  <c r="A124" i="1"/>
  <c r="G124" i="1"/>
  <c r="H124" i="1" s="1"/>
  <c r="A125" i="1"/>
  <c r="G125" i="1"/>
  <c r="H125" i="1" s="1"/>
  <c r="A126" i="1"/>
  <c r="G126" i="1"/>
  <c r="H126" i="1" s="1"/>
  <c r="A127" i="1"/>
  <c r="G127" i="1"/>
  <c r="H127" i="1" s="1"/>
  <c r="A128" i="1"/>
  <c r="G128" i="1"/>
  <c r="H128" i="1" s="1"/>
  <c r="A129" i="1"/>
  <c r="G129" i="1"/>
  <c r="H129" i="1" s="1"/>
  <c r="A130" i="1"/>
  <c r="G130" i="1"/>
  <c r="H130" i="1" s="1"/>
  <c r="A131" i="1"/>
  <c r="G131" i="1"/>
  <c r="H131" i="1" s="1"/>
  <c r="A132" i="1"/>
  <c r="G132" i="1"/>
  <c r="H132" i="1" s="1"/>
  <c r="A133" i="1"/>
  <c r="G133" i="1"/>
  <c r="H133" i="1" s="1"/>
  <c r="A134" i="1"/>
  <c r="G134" i="1"/>
  <c r="H134" i="1" s="1"/>
  <c r="A135" i="1"/>
  <c r="G135" i="1"/>
  <c r="H135" i="1" s="1"/>
  <c r="A136" i="1"/>
  <c r="G136" i="1"/>
  <c r="H136" i="1" s="1"/>
  <c r="A137" i="1"/>
  <c r="G137" i="1"/>
  <c r="H137" i="1" s="1"/>
  <c r="A138" i="1"/>
  <c r="G138" i="1"/>
  <c r="H138" i="1" s="1"/>
  <c r="A139" i="1"/>
  <c r="G139" i="1"/>
  <c r="H139" i="1" s="1"/>
  <c r="A140" i="1"/>
  <c r="G140" i="1"/>
  <c r="H140" i="1" s="1"/>
  <c r="A141" i="1"/>
  <c r="G141" i="1"/>
  <c r="H141" i="1" s="1"/>
  <c r="A142" i="1"/>
  <c r="G142" i="1"/>
  <c r="H142" i="1" s="1"/>
  <c r="A143" i="1"/>
  <c r="G143" i="1"/>
  <c r="H143" i="1" s="1"/>
  <c r="A144" i="1"/>
  <c r="G144" i="1"/>
  <c r="H144" i="1" s="1"/>
  <c r="A145" i="1"/>
  <c r="G145" i="1"/>
  <c r="H145" i="1" s="1"/>
  <c r="A146" i="1"/>
  <c r="G146" i="1"/>
  <c r="H146" i="1" s="1"/>
  <c r="A147" i="1"/>
  <c r="G147" i="1"/>
  <c r="H147" i="1" s="1"/>
  <c r="A148" i="1"/>
  <c r="G148" i="1"/>
  <c r="H148" i="1" s="1"/>
  <c r="A149" i="1"/>
  <c r="G149" i="1"/>
  <c r="H149" i="1" s="1"/>
  <c r="A150" i="1"/>
  <c r="G150" i="1"/>
  <c r="H150" i="1" s="1"/>
  <c r="A151" i="1"/>
  <c r="G151" i="1"/>
  <c r="H151" i="1" s="1"/>
  <c r="A152" i="1"/>
  <c r="G152" i="1"/>
  <c r="H152" i="1" s="1"/>
  <c r="A153" i="1"/>
  <c r="G153" i="1"/>
  <c r="H153" i="1" s="1"/>
  <c r="A154" i="1"/>
  <c r="G154" i="1"/>
  <c r="H154" i="1" s="1"/>
  <c r="A155" i="1"/>
  <c r="G155" i="1"/>
  <c r="H155" i="1" s="1"/>
  <c r="A156" i="1"/>
  <c r="G156" i="1"/>
  <c r="H156" i="1" s="1"/>
  <c r="A157" i="1"/>
  <c r="G157" i="1"/>
  <c r="H157" i="1" s="1"/>
  <c r="A158" i="1"/>
  <c r="G158" i="1"/>
  <c r="H158" i="1" s="1"/>
  <c r="A159" i="1"/>
  <c r="G159" i="1"/>
  <c r="H159" i="1" s="1"/>
  <c r="A160" i="1"/>
  <c r="G160" i="1"/>
  <c r="H160" i="1" s="1"/>
  <c r="A161" i="1"/>
  <c r="G161" i="1"/>
  <c r="H161" i="1" s="1"/>
  <c r="A162" i="1"/>
  <c r="G162" i="1"/>
  <c r="H162" i="1" s="1"/>
  <c r="A163" i="1"/>
  <c r="G163" i="1"/>
  <c r="H163" i="1" s="1"/>
  <c r="A164" i="1"/>
  <c r="G164" i="1"/>
  <c r="H164" i="1" s="1"/>
  <c r="A165" i="1"/>
  <c r="G165" i="1"/>
  <c r="H165" i="1" s="1"/>
  <c r="A166" i="1"/>
  <c r="G166" i="1"/>
  <c r="H166" i="1" s="1"/>
  <c r="A167" i="1"/>
  <c r="G167" i="1"/>
  <c r="H167" i="1" s="1"/>
  <c r="A168" i="1"/>
  <c r="G168" i="1"/>
  <c r="H168" i="1" s="1"/>
  <c r="A169" i="1"/>
  <c r="G169" i="1"/>
  <c r="H169" i="1" s="1"/>
  <c r="A170" i="1"/>
  <c r="G170" i="1"/>
  <c r="H170" i="1" s="1"/>
  <c r="A171" i="1"/>
  <c r="G171" i="1"/>
  <c r="H171" i="1" s="1"/>
  <c r="A172" i="1"/>
  <c r="G172" i="1"/>
  <c r="H172" i="1" s="1"/>
  <c r="A173" i="1"/>
  <c r="G173" i="1"/>
  <c r="H173" i="1" s="1"/>
  <c r="A63" i="1"/>
  <c r="G63" i="1"/>
  <c r="H63" i="1" s="1"/>
  <c r="A64" i="1"/>
  <c r="G64" i="1"/>
  <c r="H64" i="1" s="1"/>
  <c r="A65" i="1"/>
  <c r="G65" i="1"/>
  <c r="H65" i="1" s="1"/>
  <c r="A66" i="1"/>
  <c r="G66" i="1"/>
  <c r="H66" i="1" s="1"/>
  <c r="A67" i="1"/>
  <c r="G67" i="1"/>
  <c r="H67" i="1" s="1"/>
  <c r="A68" i="1"/>
  <c r="G68" i="1"/>
  <c r="H68" i="1" s="1"/>
  <c r="A69" i="1"/>
  <c r="G69" i="1"/>
  <c r="H69" i="1" s="1"/>
  <c r="A70" i="1"/>
  <c r="G70" i="1"/>
  <c r="H70" i="1" s="1"/>
  <c r="A71" i="1"/>
  <c r="G71" i="1"/>
  <c r="H71" i="1" s="1"/>
  <c r="A72" i="1"/>
  <c r="G72" i="1"/>
  <c r="H72" i="1" s="1"/>
  <c r="A73" i="1"/>
  <c r="G73" i="1"/>
  <c r="H73" i="1" s="1"/>
  <c r="A74" i="1"/>
  <c r="G74" i="1"/>
  <c r="H74" i="1" s="1"/>
  <c r="A75" i="1"/>
  <c r="G75" i="1"/>
  <c r="H75" i="1" s="1"/>
  <c r="A76" i="1"/>
  <c r="G76" i="1"/>
  <c r="H76" i="1" s="1"/>
  <c r="A77" i="1"/>
  <c r="G77" i="1"/>
  <c r="H77" i="1" s="1"/>
  <c r="A78" i="1"/>
  <c r="G78" i="1"/>
  <c r="H78" i="1" s="1"/>
  <c r="A79" i="1"/>
  <c r="G79" i="1"/>
  <c r="H79" i="1" s="1"/>
  <c r="A80" i="1"/>
  <c r="G80" i="1"/>
  <c r="H80" i="1" s="1"/>
  <c r="A81" i="1"/>
  <c r="G81" i="1"/>
  <c r="H81" i="1" s="1"/>
  <c r="A82" i="1"/>
  <c r="G82" i="1"/>
  <c r="H82" i="1" s="1"/>
  <c r="A83" i="1"/>
  <c r="G83" i="1"/>
  <c r="H83" i="1" s="1"/>
  <c r="A84" i="1"/>
  <c r="G84" i="1"/>
  <c r="H84" i="1" s="1"/>
  <c r="A85" i="1"/>
  <c r="G85" i="1"/>
  <c r="H85" i="1" s="1"/>
  <c r="A86" i="1"/>
  <c r="G86" i="1"/>
  <c r="H86" i="1" s="1"/>
  <c r="A87" i="1"/>
  <c r="G87" i="1"/>
  <c r="H87" i="1" s="1"/>
  <c r="A88" i="1"/>
  <c r="G88" i="1"/>
  <c r="H88" i="1" s="1"/>
  <c r="A89" i="1"/>
  <c r="G89" i="1"/>
  <c r="H89" i="1" s="1"/>
  <c r="A90" i="1"/>
  <c r="G90" i="1"/>
  <c r="H90" i="1" s="1"/>
  <c r="A91" i="1"/>
  <c r="G91" i="1"/>
  <c r="H91" i="1" s="1"/>
  <c r="A92" i="1"/>
  <c r="G92" i="1"/>
  <c r="H92" i="1" s="1"/>
  <c r="A93" i="1"/>
  <c r="G93" i="1"/>
  <c r="H93" i="1" s="1"/>
  <c r="A94" i="1"/>
  <c r="G94" i="1"/>
  <c r="H94" i="1" s="1"/>
  <c r="A95" i="1"/>
  <c r="G95" i="1"/>
  <c r="H95" i="1" s="1"/>
  <c r="A96" i="1"/>
  <c r="G96" i="1"/>
  <c r="H96" i="1" s="1"/>
  <c r="A97" i="1"/>
  <c r="G97" i="1"/>
  <c r="H97" i="1" s="1"/>
  <c r="A98" i="1"/>
  <c r="G98" i="1"/>
  <c r="H98" i="1" s="1"/>
  <c r="A99" i="1"/>
  <c r="G99" i="1"/>
  <c r="H99" i="1" s="1"/>
  <c r="A100" i="1"/>
  <c r="G100" i="1"/>
  <c r="H100" i="1" s="1"/>
  <c r="A101" i="1"/>
  <c r="G101" i="1"/>
  <c r="H101" i="1" s="1"/>
  <c r="A102" i="1"/>
  <c r="G102" i="1"/>
  <c r="H102" i="1" s="1"/>
  <c r="A103" i="1"/>
  <c r="G103" i="1"/>
  <c r="H103" i="1" s="1"/>
  <c r="A104" i="1"/>
  <c r="G104" i="1"/>
  <c r="H104" i="1" s="1"/>
  <c r="A105" i="1"/>
  <c r="G105" i="1"/>
  <c r="H105" i="1" s="1"/>
  <c r="A106" i="1"/>
  <c r="G106" i="1"/>
  <c r="H106" i="1" s="1"/>
  <c r="A107" i="1"/>
  <c r="G107" i="1"/>
  <c r="H107" i="1" s="1"/>
  <c r="A108" i="1"/>
  <c r="G108" i="1"/>
  <c r="H108" i="1" s="1"/>
  <c r="A109" i="1"/>
  <c r="G109" i="1"/>
  <c r="H109" i="1" s="1"/>
  <c r="A110" i="1"/>
  <c r="G110" i="1"/>
  <c r="H110" i="1" s="1"/>
  <c r="A111" i="1"/>
  <c r="G111" i="1"/>
  <c r="H111" i="1" s="1"/>
  <c r="A112" i="1"/>
  <c r="G112" i="1"/>
  <c r="H112" i="1" s="1"/>
  <c r="A113" i="1"/>
  <c r="G113" i="1"/>
  <c r="H113" i="1" s="1"/>
  <c r="A114" i="1"/>
  <c r="G114" i="1"/>
  <c r="H114" i="1" s="1"/>
  <c r="A115" i="1"/>
  <c r="G115" i="1"/>
  <c r="H115" i="1" s="1"/>
  <c r="A116" i="1"/>
  <c r="G116" i="1"/>
  <c r="H116" i="1" s="1"/>
  <c r="A117" i="1"/>
  <c r="G117" i="1"/>
  <c r="H117" i="1" s="1"/>
  <c r="A118" i="1"/>
  <c r="G118" i="1"/>
  <c r="H118" i="1" s="1"/>
  <c r="A119" i="1"/>
  <c r="G119" i="1"/>
  <c r="H119" i="1" s="1"/>
  <c r="A120" i="1"/>
  <c r="G120" i="1"/>
  <c r="H120" i="1" s="1"/>
  <c r="A121" i="1"/>
  <c r="G121" i="1"/>
  <c r="H121" i="1" s="1"/>
  <c r="A122" i="1"/>
  <c r="G122" i="1"/>
  <c r="H122" i="1" s="1"/>
  <c r="G19" i="1" l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A30" i="1" l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D10" i="1" l="1"/>
  <c r="D6" i="1"/>
  <c r="A29" i="1" s="1"/>
  <c r="A28" i="1" l="1"/>
  <c r="A27" i="1"/>
  <c r="A24" i="1"/>
  <c r="A25" i="1"/>
  <c r="A26" i="1"/>
  <c r="A21" i="1"/>
  <c r="A23" i="1"/>
  <c r="A19" i="1"/>
  <c r="A17" i="1"/>
  <c r="A20" i="1"/>
  <c r="A22" i="1"/>
  <c r="A18" i="1"/>
</calcChain>
</file>

<file path=xl/sharedStrings.xml><?xml version="1.0" encoding="utf-8"?>
<sst xmlns="http://schemas.openxmlformats.org/spreadsheetml/2006/main" count="128" uniqueCount="121">
  <si>
    <t>Verein:</t>
  </si>
  <si>
    <t>Vereinsnummer:</t>
  </si>
  <si>
    <t>Teiler</t>
  </si>
  <si>
    <t xml:space="preserve">Volksfestkönig </t>
  </si>
  <si>
    <t xml:space="preserve">Bei Namensänderungen gemeldeten Namen beim Gau angeben   </t>
  </si>
  <si>
    <t>Teiler ohne Faktor</t>
  </si>
  <si>
    <t>Vorname</t>
  </si>
  <si>
    <t>Disziplin</t>
  </si>
  <si>
    <t>Einlage</t>
  </si>
  <si>
    <t>Serie 1</t>
  </si>
  <si>
    <t>Serie 2</t>
  </si>
  <si>
    <t xml:space="preserve">Serie 3 </t>
  </si>
  <si>
    <t>Serie 4</t>
  </si>
  <si>
    <t>Teiler 1</t>
  </si>
  <si>
    <t>Teiler 2</t>
  </si>
  <si>
    <t>LuPi</t>
  </si>
  <si>
    <t>LG</t>
  </si>
  <si>
    <t>LG-Auflage</t>
  </si>
  <si>
    <t>LuPi-Auflage</t>
  </si>
  <si>
    <t>Lichtgewehr</t>
  </si>
  <si>
    <t>Serien 1/10 Ringe</t>
  </si>
  <si>
    <t>Summe Einlage:</t>
  </si>
  <si>
    <t>Schießleiter:</t>
  </si>
  <si>
    <t>Tel.:</t>
  </si>
  <si>
    <t>Nr.</t>
  </si>
  <si>
    <t>Ver.Nr.</t>
  </si>
  <si>
    <t xml:space="preserve">Teiler ohne Faktor </t>
  </si>
  <si>
    <t>Ja</t>
  </si>
  <si>
    <t>Nein</t>
  </si>
  <si>
    <t>LG-Sch-Jun</t>
  </si>
  <si>
    <t>LuPi-Sch-Jun</t>
  </si>
  <si>
    <t>↓  Auswählen  ↓</t>
  </si>
  <si>
    <t>Feld1</t>
  </si>
  <si>
    <t>Feld2</t>
  </si>
  <si>
    <t>Feld3</t>
  </si>
  <si>
    <t>Feld4</t>
  </si>
  <si>
    <t>Feld5</t>
  </si>
  <si>
    <t>Feld6</t>
  </si>
  <si>
    <t>Feld7</t>
  </si>
  <si>
    <t>Feld8</t>
  </si>
  <si>
    <t>Feld9</t>
  </si>
  <si>
    <t>Feld10</t>
  </si>
  <si>
    <t>Feld11</t>
  </si>
  <si>
    <t>Feld12</t>
  </si>
  <si>
    <t>Feld13</t>
  </si>
  <si>
    <t>Feld14</t>
  </si>
  <si>
    <t>Feld15</t>
  </si>
  <si>
    <t>Feld16</t>
  </si>
  <si>
    <t>Feld17</t>
  </si>
  <si>
    <t>Feld18</t>
  </si>
  <si>
    <t>Alter</t>
  </si>
  <si>
    <t>Luftgewehr</t>
  </si>
  <si>
    <t>Luftpistole</t>
  </si>
  <si>
    <t>Jahrgang</t>
  </si>
  <si>
    <t>LG Auflage</t>
  </si>
  <si>
    <t>LP Auflage</t>
  </si>
  <si>
    <r>
      <t xml:space="preserve">Alle Teiler, auch LP sind </t>
    </r>
    <r>
      <rPr>
        <b/>
        <sz val="12"/>
        <color theme="1"/>
        <rFont val="Calibri"/>
        <family val="2"/>
        <scheme val="minor"/>
      </rPr>
      <t>OHNE</t>
    </r>
    <r>
      <rPr>
        <sz val="12"/>
        <color theme="1"/>
        <rFont val="Calibri"/>
        <family val="2"/>
        <scheme val="minor"/>
      </rPr>
      <t xml:space="preserve"> Teilerfaktor anzugeben!
Pro </t>
    </r>
    <r>
      <rPr>
        <b/>
        <sz val="12"/>
        <color theme="1"/>
        <rFont val="Calibri"/>
        <family val="2"/>
        <scheme val="minor"/>
      </rPr>
      <t>Gewehr-/Pistolenschütze</t>
    </r>
    <r>
      <rPr>
        <sz val="12"/>
        <color theme="1"/>
        <rFont val="Calibri"/>
        <family val="2"/>
        <scheme val="minor"/>
      </rPr>
      <t xml:space="preserve"> sind in jeder Disziplin </t>
    </r>
    <r>
      <rPr>
        <b/>
        <sz val="12"/>
        <color theme="1"/>
        <rFont val="Calibri"/>
        <family val="2"/>
        <scheme val="minor"/>
      </rPr>
      <t>4 Serien in 1/10</t>
    </r>
    <r>
      <rPr>
        <sz val="12"/>
        <color theme="1"/>
        <rFont val="Calibri"/>
        <family val="2"/>
        <scheme val="minor"/>
      </rPr>
      <t xml:space="preserve"> Ringen und die</t>
    </r>
    <r>
      <rPr>
        <b/>
        <sz val="12"/>
        <color theme="1"/>
        <rFont val="Calibri"/>
        <family val="2"/>
        <scheme val="minor"/>
      </rPr>
      <t xml:space="preserve"> beiden besten Teiler</t>
    </r>
    <r>
      <rPr>
        <sz val="12"/>
        <color theme="1"/>
        <rFont val="Calibri"/>
        <family val="2"/>
        <scheme val="minor"/>
      </rPr>
      <t xml:space="preserve"> anzugeben! 
Ausnahme: Bei </t>
    </r>
    <r>
      <rPr>
        <b/>
        <sz val="12"/>
        <color theme="1"/>
        <rFont val="Calibri"/>
        <family val="2"/>
        <scheme val="minor"/>
      </rPr>
      <t>Lichtgewehr</t>
    </r>
    <r>
      <rPr>
        <sz val="12"/>
        <color theme="1"/>
        <rFont val="Calibri"/>
        <family val="2"/>
        <scheme val="minor"/>
      </rPr>
      <t xml:space="preserve"> nur 2 Serien in 1/10 Ringen und </t>
    </r>
    <r>
      <rPr>
        <b/>
        <sz val="12"/>
        <color theme="1"/>
        <rFont val="Calibri"/>
        <family val="2"/>
        <scheme val="minor"/>
      </rPr>
      <t>KEIN</t>
    </r>
    <r>
      <rPr>
        <sz val="12"/>
        <color theme="1"/>
        <rFont val="Calibri"/>
        <family val="2"/>
        <scheme val="minor"/>
      </rPr>
      <t xml:space="preserve"> Teiler!
</t>
    </r>
    <r>
      <rPr>
        <b/>
        <i/>
        <sz val="12"/>
        <color theme="4"/>
        <rFont val="Calibri"/>
        <family val="2"/>
        <scheme val="minor"/>
      </rPr>
      <t>FÜR BOGENSCHÜTZEN:
In Serie 1 ist die Gesamtringzahl, in Serie 2 die Anzahl X, in Serie 3 die Anzahl der 10er und in Serie 4 die Anzahl der 9er einzutragen!</t>
    </r>
  </si>
  <si>
    <t>Luftgewehr ab 19</t>
  </si>
  <si>
    <t>ab19</t>
  </si>
  <si>
    <t>Luftgewehr bis 18</t>
  </si>
  <si>
    <t>bis18</t>
  </si>
  <si>
    <t>Luftgewehr Auflage</t>
  </si>
  <si>
    <t>LuPi ab 19</t>
  </si>
  <si>
    <t>LuPi bis 18</t>
  </si>
  <si>
    <t>LuPi Auflage</t>
  </si>
  <si>
    <t>103001 SG 1922 Adelschlag</t>
  </si>
  <si>
    <t xml:space="preserve">103002 SG Altdorf Anlautertal </t>
  </si>
  <si>
    <t>103003 SV Badanhausen</t>
  </si>
  <si>
    <t>103004 Höhenschützen Biburg-Stadelhofen</t>
  </si>
  <si>
    <t>103005 SV Adler Buxheim</t>
  </si>
  <si>
    <t>103007 Kgl. priv. FSG Eichstätt</t>
  </si>
  <si>
    <t>103008 Limesschützen Erkertshofen</t>
  </si>
  <si>
    <t>103009 SV Euerwang</t>
  </si>
  <si>
    <t>103010 Edelweiß Gammersfeld</t>
  </si>
  <si>
    <t>103011 Kgl. priv. FSG 1752 Greding</t>
  </si>
  <si>
    <t>103012 Martin-Schützen Grösdorf</t>
  </si>
  <si>
    <t>103013 Altmühltaler Schützen Gungolding</t>
  </si>
  <si>
    <t>103014 SV Hitzhofen-Oberzell</t>
  </si>
  <si>
    <t>103015 SV Höbing</t>
  </si>
  <si>
    <t>103016 SV Hubertus Hofstetten</t>
  </si>
  <si>
    <t>103017 BS Kaldorf</t>
  </si>
  <si>
    <t>103018 SV Schuttertal Meilenhofen-Zell</t>
  </si>
  <si>
    <t>103019 SV Morsbachtal Morsbach</t>
  </si>
  <si>
    <t>103020 Germania-Schützen Mühlheim</t>
  </si>
  <si>
    <t>103021 SV Falke Nassenfels</t>
  </si>
  <si>
    <t>103022 SG Gut Heil Obereichstätt</t>
  </si>
  <si>
    <t>103023 SV Enzian Ochsenfeld</t>
  </si>
  <si>
    <t>103024 SV Pfahldorf</t>
  </si>
  <si>
    <t>103025 Kgl. priv. FSG 1736 Pfalzpaint</t>
  </si>
  <si>
    <t>103026 SG Hubertus Pfünz</t>
  </si>
  <si>
    <t>103027 SG Hubertus Pietenfeld</t>
  </si>
  <si>
    <t>103028 SG Jura-Alp Pollenfeld</t>
  </si>
  <si>
    <t>103029 SV Rebdorf-Marienstein</t>
  </si>
  <si>
    <t>103030 SV Jurahöhe Rupertsbuch</t>
  </si>
  <si>
    <t>103031 SC Tauberfeld</t>
  </si>
  <si>
    <t>103032 SV Waldhorn Walting</t>
  </si>
  <si>
    <t>103033 SV Tilly Wolkertshofen</t>
  </si>
  <si>
    <t>103034 DJK/Egidiusschützen Schönfeld</t>
  </si>
  <si>
    <t>103035 Kgl. priv.FSG Anlauterthal Titting</t>
  </si>
  <si>
    <t>103036 SV Diana Möckenlohe</t>
  </si>
  <si>
    <t>103037 SV Felsentor Oberemmendorf</t>
  </si>
  <si>
    <t>103038 SV Almberg Irfersdorf</t>
  </si>
  <si>
    <t>103039 Wehrschützen Kinding</t>
  </si>
  <si>
    <t>103040 St.Georg-Schützen Schernfeld-Schönau</t>
  </si>
  <si>
    <t>103042 SV Burgsteinfelsen Dollnstein</t>
  </si>
  <si>
    <t>Feld19</t>
  </si>
  <si>
    <t>Feld20</t>
  </si>
  <si>
    <t>Nachname</t>
  </si>
  <si>
    <r>
      <t xml:space="preserve">Hinweise zum Gebrauch der Vorlage: Alle Regeln im Schießprogramm
</t>
    </r>
    <r>
      <rPr>
        <sz val="14"/>
        <color theme="2" tint="-0.499984740745262"/>
        <rFont val="Calibri"/>
        <family val="2"/>
        <scheme val="minor"/>
      </rPr>
      <t>Graue Felder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eingeben/ausfüllen</t>
    </r>
    <r>
      <rPr>
        <sz val="14"/>
        <color theme="1"/>
        <rFont val="Calibri"/>
        <family val="2"/>
        <scheme val="minor"/>
      </rPr>
      <t xml:space="preserve">; </t>
    </r>
    <r>
      <rPr>
        <b/>
        <sz val="14"/>
        <color theme="4" tint="0.39997558519241921"/>
        <rFont val="Calibri"/>
        <family val="2"/>
        <scheme val="minor"/>
      </rPr>
      <t>Blaue Felder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AUSWÄHLEN! keine Eingabe</t>
    </r>
    <r>
      <rPr>
        <sz val="12"/>
        <color theme="1"/>
        <rFont val="Calibri"/>
        <family val="2"/>
        <scheme val="minor"/>
      </rPr>
      <t xml:space="preserve">
Bei der Auswahl der Klassen ist das Alter des Schützen zu beachten; Schüler bis Junioren sind zusammengefasst.
Bei Doppel- bzw. Mehrfachstartern ist für jede Disziplin eine neue Zeile zu verwenden!
Bei Doppelstart LG und LP darf der Volksfestkönig nur in einer Waffenart geschossen werden!</t>
    </r>
  </si>
  <si>
    <t>Persönliche Daten laut Schützenausweis!</t>
  </si>
  <si>
    <t>Hier bitte Ihren Verein auswählen mit Klick auf Pfeil nach unten.</t>
  </si>
  <si>
    <t>Jörg Wenninger      08422 1766           1.gausportleiter@schuetzengau-eichstaett.de
Bei Rückfragen zur Exceldatei, DISAG oder Meyton:
Andreas Ostertag   08421 935093        a-ostertag@t-online.de
Martin Pauleser      08406 91210          martin@pauleser.de</t>
  </si>
  <si>
    <t>Blank-/Recurve BG</t>
  </si>
  <si>
    <t>Compound BG</t>
  </si>
  <si>
    <t>Compound bis 18</t>
  </si>
  <si>
    <t>Recurve/Blank bis 18</t>
  </si>
  <si>
    <t>Recurve/Blank ab 19</t>
  </si>
  <si>
    <t>bis 18</t>
  </si>
  <si>
    <t>ab 19</t>
  </si>
  <si>
    <t>Compound ab 19</t>
  </si>
  <si>
    <t>Volksfestschießen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</si>
</sst>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2" xfId="0" applyBorder="1"/>
    <xf numFmtId="0" fontId="6" fillId="0" borderId="1" xfId="0" applyFont="1" applyBorder="1"/>
    <xf numFmtId="0" fontId="6" fillId="0" borderId="4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9" fillId="0" borderId="0" xfId="0" applyFont="1"/>
    <xf numFmtId="0" fontId="10" fillId="0" borderId="0" xfId="0" applyFont="1"/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16" xfId="0" applyNumberFormat="1" applyFont="1" applyBorder="1"/>
    <xf numFmtId="164" fontId="0" fillId="0" borderId="0" xfId="0" applyNumberFormat="1"/>
    <xf numFmtId="0" fontId="12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5" fillId="2" borderId="12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19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1" fontId="5" fillId="0" borderId="18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13" fillId="0" borderId="29" xfId="0" applyNumberFormat="1" applyFont="1" applyBorder="1" applyAlignment="1">
      <alignment horizontal="right" vertical="center"/>
    </xf>
    <xf numFmtId="0" fontId="14" fillId="0" borderId="17" xfId="0" applyFont="1" applyBorder="1"/>
    <xf numFmtId="0" fontId="14" fillId="0" borderId="20" xfId="0" applyFont="1" applyBorder="1"/>
    <xf numFmtId="0" fontId="0" fillId="0" borderId="30" xfId="0" applyBorder="1"/>
    <xf numFmtId="0" fontId="0" fillId="0" borderId="26" xfId="0" applyBorder="1"/>
    <xf numFmtId="0" fontId="0" fillId="0" borderId="31" xfId="0" applyBorder="1"/>
    <xf numFmtId="0" fontId="0" fillId="0" borderId="27" xfId="0" applyBorder="1"/>
    <xf numFmtId="0" fontId="0" fillId="0" borderId="0" xfId="0" applyAlignment="1">
      <alignment vertical="top"/>
    </xf>
    <xf numFmtId="0" fontId="5" fillId="3" borderId="15" xfId="0" applyFont="1" applyFill="1" applyBorder="1" applyAlignment="1" applyProtection="1">
      <alignment horizontal="left"/>
      <protection locked="0"/>
    </xf>
    <xf numFmtId="0" fontId="0" fillId="0" borderId="35" xfId="0" applyBorder="1"/>
    <xf numFmtId="0" fontId="5" fillId="4" borderId="19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165" fontId="10" fillId="2" borderId="19" xfId="0" applyNumberFormat="1" applyFont="1" applyFill="1" applyBorder="1" applyProtection="1">
      <protection locked="0"/>
    </xf>
    <xf numFmtId="165" fontId="10" fillId="2" borderId="20" xfId="0" applyNumberFormat="1" applyFont="1" applyFill="1" applyBorder="1" applyProtection="1">
      <protection locked="0"/>
    </xf>
    <xf numFmtId="165" fontId="10" fillId="2" borderId="21" xfId="0" applyNumberFormat="1" applyFont="1" applyFill="1" applyBorder="1" applyProtection="1">
      <protection locked="0"/>
    </xf>
    <xf numFmtId="165" fontId="10" fillId="2" borderId="11" xfId="0" applyNumberFormat="1" applyFont="1" applyFill="1" applyBorder="1" applyProtection="1">
      <protection locked="0"/>
    </xf>
    <xf numFmtId="8" fontId="0" fillId="0" borderId="0" xfId="0" applyNumberFormat="1"/>
    <xf numFmtId="14" fontId="8" fillId="0" borderId="9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32" xfId="0" applyFont="1" applyBorder="1"/>
    <xf numFmtId="0" fontId="5" fillId="0" borderId="28" xfId="0" applyFont="1" applyBorder="1"/>
    <xf numFmtId="164" fontId="13" fillId="0" borderId="9" xfId="0" applyNumberFormat="1" applyFont="1" applyBorder="1" applyAlignment="1">
      <alignment horizontal="center"/>
    </xf>
    <xf numFmtId="0" fontId="8" fillId="0" borderId="36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1" fillId="3" borderId="0" xfId="0" applyFont="1" applyFill="1" applyAlignment="1" applyProtection="1">
      <alignment horizontal="center"/>
      <protection locked="0"/>
    </xf>
    <xf numFmtId="0" fontId="0" fillId="0" borderId="34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5" fillId="2" borderId="0" xfId="0" applyFont="1" applyFill="1" applyAlignment="1" applyProtection="1">
      <alignment horizontal="center"/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32" xfId="0" applyBorder="1" applyAlignment="1"/>
    <xf numFmtId="0" fontId="0" fillId="0" borderId="28" xfId="0" applyBorder="1" applyAlignment="1"/>
    <xf numFmtId="0" fontId="0" fillId="0" borderId="33" xfId="0" applyBorder="1" applyAlignment="1"/>
  </cellXfs>
  <cellStyles count="1">
    <cellStyle name="Standard" xfId="0" builtinId="0"/>
  </cellStyles>
  <dxfs count="2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9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173"/>
  <sheetViews>
    <sheetView tabSelected="1" zoomScaleNormal="100" workbookViewId="0">
      <pane xSplit="2" ySplit="16" topLeftCell="C17" activePane="bottomRight" state="frozen"/>
      <selection pane="topRight" activeCell="C1" sqref="C1"/>
      <selection pane="bottomLeft" activeCell="A8" sqref="A8"/>
      <selection pane="bottomRight" activeCell="C17" sqref="C17"/>
    </sheetView>
  </sheetViews>
  <sheetFormatPr baseColWidth="10" defaultRowHeight="14.4" x14ac:dyDescent="0.3"/>
  <cols>
    <col min="1" max="1" width="7.44140625" bestFit="1" customWidth="1"/>
    <col min="2" max="2" width="7.44140625" style="26" customWidth="1"/>
    <col min="3" max="3" width="23.44140625" customWidth="1"/>
    <col min="4" max="4" width="19" customWidth="1"/>
    <col min="5" max="5" width="12.33203125" customWidth="1"/>
    <col min="6" max="6" width="21.109375" customWidth="1"/>
    <col min="7" max="7" width="8.109375" customWidth="1"/>
    <col min="8" max="8" width="10.44140625" style="21" bestFit="1" customWidth="1"/>
    <col min="9" max="9" width="1.5546875" customWidth="1"/>
    <col min="10" max="13" width="7.44140625" customWidth="1"/>
    <col min="14" max="14" width="1.44140625" customWidth="1"/>
    <col min="15" max="16" width="8.44140625" customWidth="1"/>
    <col min="17" max="17" width="1.109375" customWidth="1"/>
    <col min="18" max="18" width="18.109375" customWidth="1"/>
    <col min="19" max="19" width="1.33203125" customWidth="1"/>
    <col min="20" max="20" width="7.5546875" customWidth="1"/>
  </cols>
  <sheetData>
    <row r="1" spans="1:20" ht="26.4" hidden="1" customHeight="1" thickBot="1" x14ac:dyDescent="0.3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105</v>
      </c>
      <c r="T1" t="s">
        <v>106</v>
      </c>
    </row>
    <row r="2" spans="1:20" ht="24" customHeight="1" x14ac:dyDescent="0.4">
      <c r="A2" s="64"/>
      <c r="B2" s="64"/>
      <c r="C2" s="1"/>
      <c r="D2" s="2" t="s">
        <v>120</v>
      </c>
      <c r="E2" s="1"/>
      <c r="F2" s="1"/>
      <c r="G2" s="3"/>
      <c r="H2" s="17"/>
      <c r="I2" s="3"/>
      <c r="J2" s="91" t="s">
        <v>111</v>
      </c>
      <c r="K2" s="92"/>
      <c r="L2" s="92"/>
      <c r="M2" s="92"/>
      <c r="N2" s="92"/>
      <c r="O2" s="92"/>
      <c r="P2" s="92"/>
      <c r="Q2" s="92"/>
      <c r="R2" s="92"/>
      <c r="S2" s="92"/>
      <c r="T2" s="93"/>
    </row>
    <row r="3" spans="1:20" ht="14.4" customHeight="1" x14ac:dyDescent="0.3">
      <c r="A3" s="64"/>
      <c r="B3" s="64"/>
      <c r="C3" s="5"/>
      <c r="D3" s="63" t="s">
        <v>110</v>
      </c>
      <c r="E3" s="63"/>
      <c r="F3" s="63"/>
      <c r="G3" s="63"/>
      <c r="H3" s="63"/>
      <c r="J3" s="94"/>
      <c r="K3" s="95"/>
      <c r="L3" s="95"/>
      <c r="M3" s="95"/>
      <c r="N3" s="95"/>
      <c r="O3" s="95"/>
      <c r="P3" s="95"/>
      <c r="Q3" s="95"/>
      <c r="R3" s="95"/>
      <c r="S3" s="95"/>
      <c r="T3" s="96"/>
    </row>
    <row r="4" spans="1:20" s="25" customFormat="1" ht="17.399999999999999" customHeight="1" x14ac:dyDescent="0.35">
      <c r="A4" s="64"/>
      <c r="B4" s="64"/>
      <c r="C4" s="22" t="s">
        <v>0</v>
      </c>
      <c r="D4" s="86"/>
      <c r="E4" s="86"/>
      <c r="F4" s="86"/>
      <c r="G4" s="23"/>
      <c r="H4" s="24"/>
      <c r="J4" s="94"/>
      <c r="K4" s="95"/>
      <c r="L4" s="95"/>
      <c r="M4" s="95"/>
      <c r="N4" s="95"/>
      <c r="O4" s="95"/>
      <c r="P4" s="95"/>
      <c r="Q4" s="95"/>
      <c r="R4" s="95"/>
      <c r="S4" s="95"/>
      <c r="T4" s="96"/>
    </row>
    <row r="5" spans="1:20" ht="5.4" customHeight="1" x14ac:dyDescent="0.3">
      <c r="A5" s="64"/>
      <c r="B5" s="64"/>
      <c r="C5" s="5"/>
      <c r="D5" s="4"/>
      <c r="E5" s="5"/>
      <c r="F5" s="5"/>
      <c r="G5" s="5"/>
      <c r="H5" s="18"/>
      <c r="J5" s="94"/>
      <c r="K5" s="95"/>
      <c r="L5" s="95"/>
      <c r="M5" s="95"/>
      <c r="N5" s="95"/>
      <c r="O5" s="95"/>
      <c r="P5" s="95"/>
      <c r="Q5" s="95"/>
      <c r="R5" s="95"/>
      <c r="S5" s="95"/>
      <c r="T5" s="96"/>
    </row>
    <row r="6" spans="1:20" s="25" customFormat="1" ht="18" x14ac:dyDescent="0.35">
      <c r="A6" s="64"/>
      <c r="B6" s="64"/>
      <c r="C6" s="22" t="s">
        <v>1</v>
      </c>
      <c r="D6" s="7" t="e">
        <f>VLOOKUP(D4,Auswahl!E1:F40,2,FALSE)</f>
        <v>#N/A</v>
      </c>
      <c r="E6" s="23"/>
      <c r="F6" s="23"/>
      <c r="G6" s="23"/>
      <c r="H6" s="24"/>
      <c r="J6" s="94"/>
      <c r="K6" s="95"/>
      <c r="L6" s="95"/>
      <c r="M6" s="95"/>
      <c r="N6" s="95"/>
      <c r="O6" s="95"/>
      <c r="P6" s="95"/>
      <c r="Q6" s="95"/>
      <c r="R6" s="95"/>
      <c r="S6" s="95"/>
      <c r="T6" s="96"/>
    </row>
    <row r="7" spans="1:20" ht="6" customHeight="1" x14ac:dyDescent="0.3">
      <c r="A7" s="64"/>
      <c r="B7" s="64"/>
      <c r="C7" s="5"/>
      <c r="D7" s="4"/>
      <c r="E7" s="5"/>
      <c r="F7" s="5"/>
      <c r="G7" s="5"/>
      <c r="H7" s="18"/>
      <c r="J7" s="94"/>
      <c r="K7" s="95"/>
      <c r="L7" s="95"/>
      <c r="M7" s="95"/>
      <c r="N7" s="95"/>
      <c r="O7" s="95"/>
      <c r="P7" s="95"/>
      <c r="Q7" s="95"/>
      <c r="R7" s="95"/>
      <c r="S7" s="95"/>
      <c r="T7" s="96"/>
    </row>
    <row r="8" spans="1:20" ht="18" x14ac:dyDescent="0.35">
      <c r="A8" s="64"/>
      <c r="B8" s="64"/>
      <c r="C8" s="22" t="s">
        <v>22</v>
      </c>
      <c r="D8" s="89"/>
      <c r="E8" s="89"/>
      <c r="F8" s="27" t="s">
        <v>23</v>
      </c>
      <c r="G8" s="90"/>
      <c r="H8" s="90"/>
      <c r="J8" s="94"/>
      <c r="K8" s="95"/>
      <c r="L8" s="95"/>
      <c r="M8" s="95"/>
      <c r="N8" s="95"/>
      <c r="O8" s="95"/>
      <c r="P8" s="95"/>
      <c r="Q8" s="95"/>
      <c r="R8" s="95"/>
      <c r="S8" s="95"/>
      <c r="T8" s="96"/>
    </row>
    <row r="9" spans="1:20" ht="6" customHeight="1" x14ac:dyDescent="0.3">
      <c r="A9" s="64"/>
      <c r="B9" s="64"/>
      <c r="C9" s="7"/>
      <c r="D9" s="6"/>
      <c r="F9" s="6"/>
      <c r="G9" s="6"/>
      <c r="H9" s="19"/>
      <c r="J9" s="94"/>
      <c r="K9" s="95"/>
      <c r="L9" s="95"/>
      <c r="M9" s="95"/>
      <c r="N9" s="95"/>
      <c r="O9" s="95"/>
      <c r="P9" s="95"/>
      <c r="Q9" s="95"/>
      <c r="R9" s="95"/>
      <c r="S9" s="95"/>
      <c r="T9" s="96"/>
    </row>
    <row r="10" spans="1:20" ht="19.95" customHeight="1" thickBot="1" x14ac:dyDescent="0.4">
      <c r="A10" s="64"/>
      <c r="B10" s="64"/>
      <c r="C10" s="22" t="s">
        <v>21</v>
      </c>
      <c r="D10" s="36">
        <f ca="1">SUM(H17:H62)</f>
        <v>0</v>
      </c>
      <c r="F10" s="6"/>
      <c r="H10" s="19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9"/>
    </row>
    <row r="11" spans="1:20" ht="6" customHeight="1" thickTop="1" thickBot="1" x14ac:dyDescent="0.35">
      <c r="A11" s="64"/>
      <c r="B11" s="64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14" customHeight="1" thickBot="1" x14ac:dyDescent="0.35">
      <c r="A12" s="64"/>
      <c r="B12" s="64"/>
      <c r="C12" s="81" t="s">
        <v>108</v>
      </c>
      <c r="D12" s="87"/>
      <c r="E12" s="87"/>
      <c r="F12" s="87"/>
      <c r="G12" s="87"/>
      <c r="H12" s="88"/>
      <c r="I12" s="43"/>
      <c r="J12" s="81" t="s">
        <v>56</v>
      </c>
      <c r="K12" s="82"/>
      <c r="L12" s="82"/>
      <c r="M12" s="82"/>
      <c r="N12" s="82"/>
      <c r="O12" s="82"/>
      <c r="P12" s="82"/>
      <c r="Q12" s="82"/>
      <c r="R12" s="82"/>
      <c r="S12" s="82"/>
      <c r="T12" s="83"/>
    </row>
    <row r="13" spans="1:20" ht="6" customHeight="1" thickBot="1" x14ac:dyDescent="0.35">
      <c r="A13" s="65"/>
      <c r="B13" s="65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20" ht="18" x14ac:dyDescent="0.35">
      <c r="A14" s="68" t="s">
        <v>25</v>
      </c>
      <c r="B14" s="69" t="s">
        <v>24</v>
      </c>
      <c r="C14" s="66" t="s">
        <v>109</v>
      </c>
      <c r="D14" s="67"/>
      <c r="E14" s="67"/>
      <c r="F14" s="84" t="s">
        <v>31</v>
      </c>
      <c r="G14" s="77"/>
      <c r="H14" s="78"/>
      <c r="J14" s="71" t="s">
        <v>20</v>
      </c>
      <c r="K14" s="72"/>
      <c r="L14" s="72"/>
      <c r="M14" s="73"/>
      <c r="O14" s="9" t="s">
        <v>2</v>
      </c>
      <c r="P14" s="8"/>
      <c r="R14" s="10" t="s">
        <v>3</v>
      </c>
    </row>
    <row r="15" spans="1:20" ht="16.2" thickBot="1" x14ac:dyDescent="0.35">
      <c r="A15" s="65"/>
      <c r="B15" s="70"/>
      <c r="C15" s="57" t="s">
        <v>4</v>
      </c>
      <c r="D15" s="58"/>
      <c r="E15" s="58"/>
      <c r="F15" s="85"/>
      <c r="G15" s="79"/>
      <c r="H15" s="80"/>
      <c r="J15" s="74"/>
      <c r="K15" s="75"/>
      <c r="L15" s="75"/>
      <c r="M15" s="76"/>
      <c r="O15" s="12" t="s">
        <v>5</v>
      </c>
      <c r="P15" s="11"/>
      <c r="R15" s="13" t="s">
        <v>26</v>
      </c>
    </row>
    <row r="16" spans="1:20" ht="16.2" thickBot="1" x14ac:dyDescent="0.35">
      <c r="B16" s="35"/>
      <c r="C16" s="60" t="s">
        <v>107</v>
      </c>
      <c r="D16" s="60" t="s">
        <v>6</v>
      </c>
      <c r="E16" s="56" t="s">
        <v>53</v>
      </c>
      <c r="F16" s="61" t="s">
        <v>7</v>
      </c>
      <c r="G16" s="55" t="s">
        <v>50</v>
      </c>
      <c r="H16" s="59" t="s">
        <v>8</v>
      </c>
      <c r="J16" s="39" t="s">
        <v>9</v>
      </c>
      <c r="K16" s="40" t="s">
        <v>10</v>
      </c>
      <c r="L16" s="41" t="s">
        <v>11</v>
      </c>
      <c r="M16" s="42" t="s">
        <v>12</v>
      </c>
      <c r="O16" s="45" t="s">
        <v>13</v>
      </c>
      <c r="P16" s="42" t="s">
        <v>14</v>
      </c>
      <c r="R16" s="14" t="s">
        <v>2</v>
      </c>
    </row>
    <row r="17" spans="1:18" ht="15.6" x14ac:dyDescent="0.3">
      <c r="A17" s="37" t="str">
        <f>IF(C17&lt;&gt;"",$D$6,"")</f>
        <v/>
      </c>
      <c r="B17" s="33">
        <v>1</v>
      </c>
      <c r="C17" s="28"/>
      <c r="D17" s="29"/>
      <c r="E17" s="47"/>
      <c r="F17" s="44"/>
      <c r="G17" s="46">
        <f t="shared" ref="G17:G62" ca="1" si="0">YEAR(TODAY())-E17</f>
        <v>2026</v>
      </c>
      <c r="H17" s="20" t="str">
        <f ca="1">IF(AND(F17=Auswahl!$A$20,G17&gt;18),Auswahl!$B$1,IF(AND(F17=Auswahl!$A$20,G17&lt;=18),Auswahl!$B$2,IF(F17=Auswahl!$A$21,Auswahl!$B$3,IF(AND(F17=Auswahl!$A$22,G17&gt;18),Auswahl!$B$4,IF(AND(F17=Auswahl!$A$22,G17&lt;=18),Auswahl!$B$5,IF(F17=Auswahl!$A$23,Auswahl!$B$6,IF(F17=Auswahl!$A$24,Auswahl!$B$7,IF(AND(F17=Auswahl!$A$25,G17&lt;=18),Auswahl!$B$8,IF(AND(F17=Auswahl!$A$25,G17&gt;18),Auswahl!$B$9,IF(F17="","",IF(AND(F17=Auswahl!$A$26,G17&lt;=18),Auswahl!$B$8,IF(AND(F17=Auswahl!$A$26,G17&gt;18),Auswahl!$B$9,IF(F17="","")))))))))))))</f>
        <v/>
      </c>
      <c r="I17" s="16"/>
      <c r="J17" s="50"/>
      <c r="K17" s="51"/>
      <c r="L17" s="51"/>
      <c r="M17" s="52"/>
      <c r="N17" s="16"/>
      <c r="O17" s="50"/>
      <c r="P17" s="52"/>
      <c r="Q17" s="16"/>
      <c r="R17" s="53"/>
    </row>
    <row r="18" spans="1:18" ht="15.75" customHeight="1" x14ac:dyDescent="0.3">
      <c r="A18" s="38" t="str">
        <f t="shared" ref="A18:A62" si="1">IF(C18&lt;&gt;"",$D$6,"")</f>
        <v/>
      </c>
      <c r="B18" s="34">
        <v>2</v>
      </c>
      <c r="C18" s="30"/>
      <c r="D18" s="31"/>
      <c r="E18" s="48"/>
      <c r="F18" s="44"/>
      <c r="G18" s="46"/>
      <c r="H18" s="20" t="str">
        <f>IF(AND(F18=Auswahl!$A$20,G18&gt;18),Auswahl!$B$1,IF(AND(F18=Auswahl!$A$20,G18&lt;=18),Auswahl!$B$2,IF(F18=Auswahl!$A$21,Auswahl!$B$3,IF(AND(F18=Auswahl!$A$22,G18&gt;18),Auswahl!$B$4,IF(AND(F18=Auswahl!$A$22,G18&lt;=18),Auswahl!$B$5,IF(F18=Auswahl!$A$23,Auswahl!$B$6,IF(F18=Auswahl!$A$24,Auswahl!$B$7,IF(AND(F18=Auswahl!$A$25,G18&lt;=18),Auswahl!$B$8,IF(AND(F18=Auswahl!$A$25,G18&gt;18),Auswahl!$B$9,IF(F18="","",IF(AND(F18=Auswahl!$A$26,G18&lt;=18),Auswahl!$B$8,IF(AND(F18=Auswahl!$A$26,G18&gt;18),Auswahl!$B$9,IF(F18="","")))))))))))))</f>
        <v/>
      </c>
      <c r="I18" s="16"/>
      <c r="J18" s="50"/>
      <c r="K18" s="51"/>
      <c r="L18" s="51"/>
      <c r="M18" s="52"/>
      <c r="N18" s="16"/>
      <c r="O18" s="50"/>
      <c r="P18" s="52"/>
      <c r="Q18" s="16"/>
      <c r="R18" s="53"/>
    </row>
    <row r="19" spans="1:18" ht="15.6" x14ac:dyDescent="0.3">
      <c r="A19" s="38" t="str">
        <f t="shared" si="1"/>
        <v/>
      </c>
      <c r="B19" s="33">
        <v>3</v>
      </c>
      <c r="C19" s="30"/>
      <c r="D19" s="31"/>
      <c r="E19" s="48"/>
      <c r="F19" s="44"/>
      <c r="G19" s="46">
        <f t="shared" ca="1" si="0"/>
        <v>2026</v>
      </c>
      <c r="H19" s="20" t="str">
        <f ca="1">IF(AND(F19=Auswahl!$A$20,G19&gt;18),Auswahl!$B$1,IF(AND(F19=Auswahl!$A$20,G19&lt;=18),Auswahl!$B$2,IF(F19=Auswahl!$A$21,Auswahl!$B$3,IF(AND(F19=Auswahl!$A$22,G19&gt;18),Auswahl!$B$4,IF(AND(F19=Auswahl!$A$22,G19&lt;=18),Auswahl!$B$5,IF(F19=Auswahl!$A$23,Auswahl!$B$6,IF(F19=Auswahl!$A$24,Auswahl!$B$7,IF(AND(F19=Auswahl!$A$25,G19&lt;=18),Auswahl!$B$8,IF(AND(F19=Auswahl!$A$25,G19&gt;18),Auswahl!$B$9,IF(F19="","",IF(AND(F19=Auswahl!$A$26,G19&lt;=18),Auswahl!$B$8,IF(AND(F19=Auswahl!$A$26,G19&gt;18),Auswahl!$B$9,IF(F19="","")))))))))))))</f>
        <v/>
      </c>
      <c r="I19" s="16"/>
      <c r="J19" s="50"/>
      <c r="K19" s="51"/>
      <c r="L19" s="51"/>
      <c r="M19" s="52"/>
      <c r="N19" s="16"/>
      <c r="O19" s="50"/>
      <c r="P19" s="52"/>
      <c r="Q19" s="16">
        <v>982</v>
      </c>
      <c r="R19" s="53"/>
    </row>
    <row r="20" spans="1:18" ht="15.6" x14ac:dyDescent="0.3">
      <c r="A20" s="38" t="str">
        <f t="shared" si="1"/>
        <v/>
      </c>
      <c r="B20" s="34">
        <v>4</v>
      </c>
      <c r="C20" s="30"/>
      <c r="D20" s="31"/>
      <c r="E20" s="48"/>
      <c r="F20" s="44"/>
      <c r="G20" s="46">
        <f t="shared" ca="1" si="0"/>
        <v>2026</v>
      </c>
      <c r="H20" s="20" t="str">
        <f ca="1">IF(AND(F20=Auswahl!$A$20,G20&gt;18),Auswahl!$B$1,IF(AND(F20=Auswahl!$A$20,G20&lt;=18),Auswahl!$B$2,IF(F20=Auswahl!$A$21,Auswahl!$B$3,IF(AND(F20=Auswahl!$A$22,G20&gt;18),Auswahl!$B$4,IF(AND(F20=Auswahl!$A$22,G20&lt;=18),Auswahl!$B$5,IF(F20=Auswahl!$A$23,Auswahl!$B$6,IF(F20=Auswahl!$A$24,Auswahl!$B$7,IF(AND(F20=Auswahl!$A$25,G20&lt;=18),Auswahl!$B$8,IF(AND(F20=Auswahl!$A$25,G20&gt;18),Auswahl!$B$9,IF(F20="","",IF(AND(F20=Auswahl!$A$26,G20&lt;=18),Auswahl!$B$8,IF(AND(F20=Auswahl!$A$26,G20&gt;18),Auswahl!$B$9,IF(F20="","")))))))))))))</f>
        <v/>
      </c>
      <c r="I20" s="16"/>
      <c r="J20" s="50"/>
      <c r="K20" s="51"/>
      <c r="L20" s="51"/>
      <c r="M20" s="52"/>
      <c r="N20" s="16"/>
      <c r="O20" s="50"/>
      <c r="P20" s="52"/>
      <c r="Q20" s="16"/>
      <c r="R20" s="53"/>
    </row>
    <row r="21" spans="1:18" ht="15.6" x14ac:dyDescent="0.3">
      <c r="A21" s="38" t="str">
        <f t="shared" si="1"/>
        <v/>
      </c>
      <c r="B21" s="33">
        <v>5</v>
      </c>
      <c r="C21" s="30"/>
      <c r="D21" s="31"/>
      <c r="E21" s="48"/>
      <c r="F21" s="44"/>
      <c r="G21" s="46">
        <f t="shared" ca="1" si="0"/>
        <v>2026</v>
      </c>
      <c r="H21" s="20" t="str">
        <f ca="1">IF(AND(F21=Auswahl!$A$20,G21&gt;18),Auswahl!$B$1,IF(AND(F21=Auswahl!$A$20,G21&lt;=18),Auswahl!$B$2,IF(F21=Auswahl!$A$21,Auswahl!$B$3,IF(AND(F21=Auswahl!$A$22,G21&gt;18),Auswahl!$B$4,IF(AND(F21=Auswahl!$A$22,G21&lt;=18),Auswahl!$B$5,IF(F21=Auswahl!$A$23,Auswahl!$B$6,IF(F21=Auswahl!$A$24,Auswahl!$B$7,IF(AND(F21=Auswahl!$A$25,G21&lt;=18),Auswahl!$B$8,IF(AND(F21=Auswahl!$A$25,G21&gt;18),Auswahl!$B$9,IF(F21="","",IF(AND(F21=Auswahl!$A$26,G21&lt;=18),Auswahl!$B$8,IF(AND(F21=Auswahl!$A$26,G21&gt;18),Auswahl!$B$9,IF(F21="","")))))))))))))</f>
        <v/>
      </c>
      <c r="I21" s="16"/>
      <c r="J21" s="50"/>
      <c r="K21" s="51"/>
      <c r="L21" s="51"/>
      <c r="M21" s="52"/>
      <c r="N21" s="16"/>
      <c r="O21" s="50"/>
      <c r="P21" s="52"/>
      <c r="Q21" s="16"/>
      <c r="R21" s="53"/>
    </row>
    <row r="22" spans="1:18" ht="15.6" x14ac:dyDescent="0.3">
      <c r="A22" s="38" t="str">
        <f t="shared" si="1"/>
        <v/>
      </c>
      <c r="B22" s="34">
        <v>6</v>
      </c>
      <c r="C22" s="30"/>
      <c r="D22" s="31"/>
      <c r="E22" s="48"/>
      <c r="F22" s="44"/>
      <c r="G22" s="46">
        <f t="shared" ca="1" si="0"/>
        <v>2026</v>
      </c>
      <c r="H22" s="20" t="str">
        <f ca="1">IF(AND(F22=Auswahl!$A$20,G22&gt;18),Auswahl!$B$1,IF(AND(F22=Auswahl!$A$20,G22&lt;=18),Auswahl!$B$2,IF(F22=Auswahl!$A$21,Auswahl!$B$3,IF(AND(F22=Auswahl!$A$22,G22&gt;18),Auswahl!$B$4,IF(AND(F22=Auswahl!$A$22,G22&lt;=18),Auswahl!$B$5,IF(F22=Auswahl!$A$23,Auswahl!$B$6,IF(F22=Auswahl!$A$24,Auswahl!$B$7,IF(AND(F22=Auswahl!$A$25,G22&lt;=18),Auswahl!$B$8,IF(AND(F22=Auswahl!$A$25,G22&gt;18),Auswahl!$B$9,IF(F22="","",IF(AND(F22=Auswahl!$A$26,G22&lt;=18),Auswahl!$B$8,IF(AND(F22=Auswahl!$A$26,G22&gt;18),Auswahl!$B$9,IF(F22="","")))))))))))))</f>
        <v/>
      </c>
      <c r="I22" s="16"/>
      <c r="J22" s="50"/>
      <c r="K22" s="51"/>
      <c r="L22" s="51"/>
      <c r="M22" s="52"/>
      <c r="N22" s="16"/>
      <c r="O22" s="50"/>
      <c r="P22" s="52"/>
      <c r="Q22" s="16"/>
      <c r="R22" s="53"/>
    </row>
    <row r="23" spans="1:18" ht="15.6" x14ac:dyDescent="0.3">
      <c r="A23" s="38" t="str">
        <f t="shared" si="1"/>
        <v/>
      </c>
      <c r="B23" s="33">
        <v>7</v>
      </c>
      <c r="C23" s="30"/>
      <c r="D23" s="31"/>
      <c r="E23" s="48"/>
      <c r="F23" s="44"/>
      <c r="G23" s="46">
        <f t="shared" ca="1" si="0"/>
        <v>2026</v>
      </c>
      <c r="H23" s="20" t="str">
        <f ca="1">IF(AND(F23=Auswahl!$A$20,G23&gt;18),Auswahl!$B$1,IF(AND(F23=Auswahl!$A$20,G23&lt;=18),Auswahl!$B$2,IF(F23=Auswahl!$A$21,Auswahl!$B$3,IF(AND(F23=Auswahl!$A$22,G23&gt;18),Auswahl!$B$4,IF(AND(F23=Auswahl!$A$22,G23&lt;=18),Auswahl!$B$5,IF(F23=Auswahl!$A$23,Auswahl!$B$6,IF(F23=Auswahl!$A$24,Auswahl!$B$7,IF(AND(F23=Auswahl!$A$25,G23&lt;=18),Auswahl!$B$8,IF(AND(F23=Auswahl!$A$25,G23&gt;18),Auswahl!$B$9,IF(F23="","",IF(AND(F23=Auswahl!$A$26,G23&lt;=18),Auswahl!$B$8,IF(AND(F23=Auswahl!$A$26,G23&gt;18),Auswahl!$B$9,IF(F23="","")))))))))))))</f>
        <v/>
      </c>
      <c r="I23" s="16"/>
      <c r="J23" s="50"/>
      <c r="K23" s="51"/>
      <c r="L23" s="51"/>
      <c r="M23" s="52"/>
      <c r="N23" s="16"/>
      <c r="O23" s="50"/>
      <c r="P23" s="52"/>
      <c r="Q23" s="16"/>
      <c r="R23" s="53"/>
    </row>
    <row r="24" spans="1:18" ht="15.6" x14ac:dyDescent="0.3">
      <c r="A24" s="38" t="str">
        <f t="shared" si="1"/>
        <v/>
      </c>
      <c r="B24" s="34">
        <v>8</v>
      </c>
      <c r="C24" s="30"/>
      <c r="D24" s="31"/>
      <c r="E24" s="48"/>
      <c r="F24" s="44"/>
      <c r="G24" s="46">
        <f t="shared" ca="1" si="0"/>
        <v>2026</v>
      </c>
      <c r="H24" s="20" t="str">
        <f ca="1">IF(AND(F24=Auswahl!$A$20,G24&gt;18),Auswahl!$B$1,IF(AND(F24=Auswahl!$A$20,G24&lt;=18),Auswahl!$B$2,IF(F24=Auswahl!$A$21,Auswahl!$B$3,IF(AND(F24=Auswahl!$A$22,G24&gt;18),Auswahl!$B$4,IF(AND(F24=Auswahl!$A$22,G24&lt;=18),Auswahl!$B$5,IF(F24=Auswahl!$A$23,Auswahl!$B$6,IF(F24=Auswahl!$A$24,Auswahl!$B$7,IF(AND(F24=Auswahl!$A$25,G24&lt;=18),Auswahl!$B$8,IF(AND(F24=Auswahl!$A$25,G24&gt;18),Auswahl!$B$9,IF(F24="","",IF(AND(F24=Auswahl!$A$26,G24&lt;=18),Auswahl!$B$8,IF(AND(F24=Auswahl!$A$26,G24&gt;18),Auswahl!$B$9,IF(F24="","")))))))))))))</f>
        <v/>
      </c>
      <c r="I24" s="16"/>
      <c r="J24" s="50"/>
      <c r="K24" s="51"/>
      <c r="L24" s="51"/>
      <c r="M24" s="52"/>
      <c r="N24" s="16"/>
      <c r="O24" s="50"/>
      <c r="P24" s="52"/>
      <c r="Q24" s="16"/>
      <c r="R24" s="53"/>
    </row>
    <row r="25" spans="1:18" ht="15.6" x14ac:dyDescent="0.3">
      <c r="A25" s="38" t="str">
        <f t="shared" si="1"/>
        <v/>
      </c>
      <c r="B25" s="33">
        <v>9</v>
      </c>
      <c r="C25" s="30"/>
      <c r="D25" s="31"/>
      <c r="E25" s="48"/>
      <c r="F25" s="44"/>
      <c r="G25" s="46">
        <f t="shared" ca="1" si="0"/>
        <v>2026</v>
      </c>
      <c r="H25" s="20" t="str">
        <f ca="1">IF(AND(F25=Auswahl!$A$20,G25&gt;18),Auswahl!$B$1,IF(AND(F25=Auswahl!$A$20,G25&lt;=18),Auswahl!$B$2,IF(F25=Auswahl!$A$21,Auswahl!$B$3,IF(AND(F25=Auswahl!$A$22,G25&gt;18),Auswahl!$B$4,IF(AND(F25=Auswahl!$A$22,G25&lt;=18),Auswahl!$B$5,IF(F25=Auswahl!$A$23,Auswahl!$B$6,IF(F25=Auswahl!$A$24,Auswahl!$B$7,IF(AND(F25=Auswahl!$A$25,G25&lt;=18),Auswahl!$B$8,IF(AND(F25=Auswahl!$A$25,G25&gt;18),Auswahl!$B$9,IF(F25="","",IF(AND(F25=Auswahl!$A$26,G25&lt;=18),Auswahl!$B$8,IF(AND(F25=Auswahl!$A$26,G25&gt;18),Auswahl!$B$9,IF(F25="","")))))))))))))</f>
        <v/>
      </c>
      <c r="I25" s="16"/>
      <c r="J25" s="50"/>
      <c r="K25" s="51"/>
      <c r="L25" s="51"/>
      <c r="M25" s="52"/>
      <c r="N25" s="16"/>
      <c r="O25" s="50"/>
      <c r="P25" s="52"/>
      <c r="Q25" s="16"/>
      <c r="R25" s="53"/>
    </row>
    <row r="26" spans="1:18" ht="15.6" x14ac:dyDescent="0.3">
      <c r="A26" s="38" t="str">
        <f t="shared" si="1"/>
        <v/>
      </c>
      <c r="B26" s="34">
        <v>10</v>
      </c>
      <c r="C26" s="30"/>
      <c r="D26" s="31"/>
      <c r="E26" s="48"/>
      <c r="F26" s="44"/>
      <c r="G26" s="46">
        <f t="shared" ca="1" si="0"/>
        <v>2026</v>
      </c>
      <c r="H26" s="20" t="str">
        <f ca="1">IF(AND(F26=Auswahl!$A$20,G26&gt;18),Auswahl!$B$1,IF(AND(F26=Auswahl!$A$20,G26&lt;=18),Auswahl!$B$2,IF(F26=Auswahl!$A$21,Auswahl!$B$3,IF(AND(F26=Auswahl!$A$22,G26&gt;18),Auswahl!$B$4,IF(AND(F26=Auswahl!$A$22,G26&lt;=18),Auswahl!$B$5,IF(F26=Auswahl!$A$23,Auswahl!$B$6,IF(F26=Auswahl!$A$24,Auswahl!$B$7,IF(AND(F26=Auswahl!$A$25,G26&lt;=18),Auswahl!$B$8,IF(AND(F26=Auswahl!$A$25,G26&gt;18),Auswahl!$B$9,IF(F26="","",IF(AND(F26=Auswahl!$A$26,G26&lt;=18),Auswahl!$B$8,IF(AND(F26=Auswahl!$A$26,G26&gt;18),Auswahl!$B$9,IF(F26="","")))))))))))))</f>
        <v/>
      </c>
      <c r="I26" s="16"/>
      <c r="J26" s="50"/>
      <c r="K26" s="51"/>
      <c r="L26" s="51"/>
      <c r="M26" s="52"/>
      <c r="N26" s="16"/>
      <c r="O26" s="50"/>
      <c r="P26" s="52"/>
      <c r="Q26" s="16"/>
      <c r="R26" s="53"/>
    </row>
    <row r="27" spans="1:18" ht="15.6" x14ac:dyDescent="0.3">
      <c r="A27" s="38" t="str">
        <f t="shared" si="1"/>
        <v/>
      </c>
      <c r="B27" s="33">
        <v>11</v>
      </c>
      <c r="C27" s="30"/>
      <c r="D27" s="31"/>
      <c r="E27" s="48"/>
      <c r="F27" s="44"/>
      <c r="G27" s="46">
        <f t="shared" ca="1" si="0"/>
        <v>2026</v>
      </c>
      <c r="H27" s="20" t="str">
        <f ca="1">IF(AND(F27=Auswahl!$A$20,G27&gt;18),Auswahl!$B$1,IF(AND(F27=Auswahl!$A$20,G27&lt;=18),Auswahl!$B$2,IF(F27=Auswahl!$A$21,Auswahl!$B$3,IF(AND(F27=Auswahl!$A$22,G27&gt;18),Auswahl!$B$4,IF(AND(F27=Auswahl!$A$22,G27&lt;=18),Auswahl!$B$5,IF(F27=Auswahl!$A$23,Auswahl!$B$6,IF(F27=Auswahl!$A$24,Auswahl!$B$7,IF(AND(F27=Auswahl!$A$25,G27&lt;=18),Auswahl!$B$8,IF(AND(F27=Auswahl!$A$25,G27&gt;18),Auswahl!$B$9,IF(F27="","",IF(AND(F27=Auswahl!$A$26,G27&lt;=18),Auswahl!$B$8,IF(AND(F27=Auswahl!$A$26,G27&gt;18),Auswahl!$B$9,IF(F27="","")))))))))))))</f>
        <v/>
      </c>
      <c r="I27" s="16"/>
      <c r="J27" s="50"/>
      <c r="K27" s="51"/>
      <c r="L27" s="51"/>
      <c r="M27" s="52"/>
      <c r="N27" s="16"/>
      <c r="O27" s="50"/>
      <c r="P27" s="52"/>
      <c r="Q27" s="16"/>
      <c r="R27" s="53"/>
    </row>
    <row r="28" spans="1:18" ht="15.6" x14ac:dyDescent="0.3">
      <c r="A28" s="38" t="str">
        <f t="shared" si="1"/>
        <v/>
      </c>
      <c r="B28" s="34">
        <v>12</v>
      </c>
      <c r="C28" s="30"/>
      <c r="D28" s="31"/>
      <c r="E28" s="48"/>
      <c r="F28" s="44"/>
      <c r="G28" s="46">
        <f t="shared" ca="1" si="0"/>
        <v>2026</v>
      </c>
      <c r="H28" s="20" t="str">
        <f ca="1">IF(AND(F28=Auswahl!$A$20,G28&gt;18),Auswahl!$B$1,IF(AND(F28=Auswahl!$A$20,G28&lt;=18),Auswahl!$B$2,IF(F28=Auswahl!$A$21,Auswahl!$B$3,IF(AND(F28=Auswahl!$A$22,G28&gt;18),Auswahl!$B$4,IF(AND(F28=Auswahl!$A$22,G28&lt;=18),Auswahl!$B$5,IF(F28=Auswahl!$A$23,Auswahl!$B$6,IF(F28=Auswahl!$A$24,Auswahl!$B$7,IF(AND(F28=Auswahl!$A$25,G28&lt;=18),Auswahl!$B$8,IF(AND(F28=Auswahl!$A$25,G28&gt;18),Auswahl!$B$9,IF(F28="","",IF(AND(F28=Auswahl!$A$26,G28&lt;=18),Auswahl!$B$8,IF(AND(F28=Auswahl!$A$26,G28&gt;18),Auswahl!$B$9,IF(F28="","")))))))))))))</f>
        <v/>
      </c>
      <c r="I28" s="16"/>
      <c r="J28" s="50"/>
      <c r="K28" s="51"/>
      <c r="L28" s="51"/>
      <c r="M28" s="52"/>
      <c r="N28" s="16"/>
      <c r="O28" s="50"/>
      <c r="P28" s="52"/>
      <c r="Q28" s="16"/>
      <c r="R28" s="53"/>
    </row>
    <row r="29" spans="1:18" ht="15.6" x14ac:dyDescent="0.3">
      <c r="A29" s="38" t="str">
        <f t="shared" si="1"/>
        <v/>
      </c>
      <c r="B29" s="33">
        <v>13</v>
      </c>
      <c r="C29" s="30"/>
      <c r="D29" s="31"/>
      <c r="E29" s="48"/>
      <c r="F29" s="44"/>
      <c r="G29" s="46">
        <f t="shared" ca="1" si="0"/>
        <v>2026</v>
      </c>
      <c r="H29" s="20" t="str">
        <f ca="1">IF(AND(F29=Auswahl!$A$20,G29&gt;18),Auswahl!$B$1,IF(AND(F29=Auswahl!$A$20,G29&lt;=18),Auswahl!$B$2,IF(F29=Auswahl!$A$21,Auswahl!$B$3,IF(AND(F29=Auswahl!$A$22,G29&gt;18),Auswahl!$B$4,IF(AND(F29=Auswahl!$A$22,G29&lt;=18),Auswahl!$B$5,IF(F29=Auswahl!$A$23,Auswahl!$B$6,IF(F29=Auswahl!$A$24,Auswahl!$B$7,IF(AND(F29=Auswahl!$A$25,G29&lt;=18),Auswahl!$B$8,IF(AND(F29=Auswahl!$A$25,G29&gt;18),Auswahl!$B$9,IF(F29="","",IF(AND(F29=Auswahl!$A$26,G29&lt;=18),Auswahl!$B$8,IF(AND(F29=Auswahl!$A$26,G29&gt;18),Auswahl!$B$9,IF(F29="","")))))))))))))</f>
        <v/>
      </c>
      <c r="I29" s="16"/>
      <c r="J29" s="50"/>
      <c r="K29" s="51"/>
      <c r="L29" s="51"/>
      <c r="M29" s="52"/>
      <c r="N29" s="16"/>
      <c r="O29" s="50"/>
      <c r="P29" s="52"/>
      <c r="Q29" s="16"/>
      <c r="R29" s="53"/>
    </row>
    <row r="30" spans="1:18" ht="15.6" x14ac:dyDescent="0.3">
      <c r="A30" s="38" t="str">
        <f t="shared" si="1"/>
        <v/>
      </c>
      <c r="B30" s="34">
        <v>14</v>
      </c>
      <c r="C30" s="30"/>
      <c r="D30" s="31"/>
      <c r="E30" s="48"/>
      <c r="F30" s="44"/>
      <c r="G30" s="46">
        <f t="shared" ca="1" si="0"/>
        <v>2026</v>
      </c>
      <c r="H30" s="20" t="str">
        <f ca="1">IF(AND(F30=Auswahl!$A$20,G30&gt;18),Auswahl!$B$1,IF(AND(F30=Auswahl!$A$20,G30&lt;=18),Auswahl!$B$2,IF(F30=Auswahl!$A$21,Auswahl!$B$3,IF(AND(F30=Auswahl!$A$22,G30&gt;18),Auswahl!$B$4,IF(AND(F30=Auswahl!$A$22,G30&lt;=18),Auswahl!$B$5,IF(F30=Auswahl!$A$23,Auswahl!$B$6,IF(F30=Auswahl!$A$24,Auswahl!$B$7,IF(AND(F30=Auswahl!$A$25,G30&lt;=18),Auswahl!$B$8,IF(AND(F30=Auswahl!$A$25,G30&gt;18),Auswahl!$B$9,IF(F30="","",IF(AND(F30=Auswahl!$A$26,G30&lt;=18),Auswahl!$B$8,IF(AND(F30=Auswahl!$A$26,G30&gt;18),Auswahl!$B$9,IF(F30="","")))))))))))))</f>
        <v/>
      </c>
      <c r="I30" s="16"/>
      <c r="J30" s="50"/>
      <c r="K30" s="51"/>
      <c r="L30" s="51"/>
      <c r="M30" s="52"/>
      <c r="N30" s="16"/>
      <c r="O30" s="50"/>
      <c r="P30" s="52"/>
      <c r="Q30" s="16"/>
      <c r="R30" s="53"/>
    </row>
    <row r="31" spans="1:18" ht="15.6" x14ac:dyDescent="0.3">
      <c r="A31" s="38" t="str">
        <f t="shared" si="1"/>
        <v/>
      </c>
      <c r="B31" s="33">
        <v>15</v>
      </c>
      <c r="C31" s="30"/>
      <c r="D31" s="31"/>
      <c r="E31" s="48"/>
      <c r="F31" s="44"/>
      <c r="G31" s="46">
        <f t="shared" ca="1" si="0"/>
        <v>2026</v>
      </c>
      <c r="H31" s="20" t="str">
        <f ca="1">IF(AND(F31=Auswahl!$A$20,G31&gt;18),Auswahl!$B$1,IF(AND(F31=Auswahl!$A$20,G31&lt;=18),Auswahl!$B$2,IF(F31=Auswahl!$A$21,Auswahl!$B$3,IF(AND(F31=Auswahl!$A$22,G31&gt;18),Auswahl!$B$4,IF(AND(F31=Auswahl!$A$22,G31&lt;=18),Auswahl!$B$5,IF(F31=Auswahl!$A$23,Auswahl!$B$6,IF(F31=Auswahl!$A$24,Auswahl!$B$7,IF(AND(F31=Auswahl!$A$25,G31&lt;=18),Auswahl!$B$8,IF(AND(F31=Auswahl!$A$25,G31&gt;18),Auswahl!$B$9,IF(F31="","",IF(AND(F31=Auswahl!$A$26,G31&lt;=18),Auswahl!$B$8,IF(AND(F31=Auswahl!$A$26,G31&gt;18),Auswahl!$B$9,IF(F31="","")))))))))))))</f>
        <v/>
      </c>
      <c r="I31" s="16"/>
      <c r="J31" s="50"/>
      <c r="K31" s="51"/>
      <c r="L31" s="51"/>
      <c r="M31" s="52"/>
      <c r="N31" s="16"/>
      <c r="O31" s="50"/>
      <c r="P31" s="52"/>
      <c r="Q31" s="16"/>
      <c r="R31" s="53"/>
    </row>
    <row r="32" spans="1:18" ht="15.6" x14ac:dyDescent="0.3">
      <c r="A32" s="38" t="str">
        <f t="shared" si="1"/>
        <v/>
      </c>
      <c r="B32" s="34">
        <v>16</v>
      </c>
      <c r="C32" s="30"/>
      <c r="D32" s="31"/>
      <c r="E32" s="48"/>
      <c r="F32" s="44"/>
      <c r="G32" s="46">
        <f t="shared" ca="1" si="0"/>
        <v>2026</v>
      </c>
      <c r="H32" s="20" t="str">
        <f ca="1">IF(AND(F32=Auswahl!$A$20,G32&gt;18),Auswahl!$B$1,IF(AND(F32=Auswahl!$A$20,G32&lt;=18),Auswahl!$B$2,IF(F32=Auswahl!$A$21,Auswahl!$B$3,IF(AND(F32=Auswahl!$A$22,G32&gt;18),Auswahl!$B$4,IF(AND(F32=Auswahl!$A$22,G32&lt;=18),Auswahl!$B$5,IF(F32=Auswahl!$A$23,Auswahl!$B$6,IF(F32=Auswahl!$A$24,Auswahl!$B$7,IF(AND(F32=Auswahl!$A$25,G32&lt;=18),Auswahl!$B$8,IF(AND(F32=Auswahl!$A$25,G32&gt;18),Auswahl!$B$9,IF(F32="","",IF(AND(F32=Auswahl!$A$26,G32&lt;=18),Auswahl!$B$8,IF(AND(F32=Auswahl!$A$26,G32&gt;18),Auswahl!$B$9,IF(F32="","")))))))))))))</f>
        <v/>
      </c>
      <c r="I32" s="16"/>
      <c r="J32" s="50"/>
      <c r="K32" s="51"/>
      <c r="L32" s="51"/>
      <c r="M32" s="52"/>
      <c r="N32" s="16"/>
      <c r="O32" s="50"/>
      <c r="P32" s="52"/>
      <c r="Q32" s="16"/>
      <c r="R32" s="53"/>
    </row>
    <row r="33" spans="1:18" ht="15.6" x14ac:dyDescent="0.3">
      <c r="A33" s="38" t="str">
        <f t="shared" si="1"/>
        <v/>
      </c>
      <c r="B33" s="33">
        <v>17</v>
      </c>
      <c r="C33" s="30"/>
      <c r="D33" s="31"/>
      <c r="E33" s="48"/>
      <c r="F33" s="44"/>
      <c r="G33" s="46">
        <f t="shared" ca="1" si="0"/>
        <v>2026</v>
      </c>
      <c r="H33" s="20" t="str">
        <f ca="1">IF(AND(F33=Auswahl!$A$20,G33&gt;18),Auswahl!$B$1,IF(AND(F33=Auswahl!$A$20,G33&lt;=18),Auswahl!$B$2,IF(F33=Auswahl!$A$21,Auswahl!$B$3,IF(AND(F33=Auswahl!$A$22,G33&gt;18),Auswahl!$B$4,IF(AND(F33=Auswahl!$A$22,G33&lt;=18),Auswahl!$B$5,IF(F33=Auswahl!$A$23,Auswahl!$B$6,IF(F33=Auswahl!$A$24,Auswahl!$B$7,IF(AND(F33=Auswahl!$A$25,G33&lt;=18),Auswahl!$B$8,IF(AND(F33=Auswahl!$A$25,G33&gt;18),Auswahl!$B$9,IF(F33="","",IF(AND(F33=Auswahl!$A$26,G33&lt;=18),Auswahl!$B$8,IF(AND(F33=Auswahl!$A$26,G33&gt;18),Auswahl!$B$9,IF(F33="","")))))))))))))</f>
        <v/>
      </c>
      <c r="I33" s="16"/>
      <c r="J33" s="50"/>
      <c r="K33" s="51"/>
      <c r="L33" s="51"/>
      <c r="M33" s="52"/>
      <c r="N33" s="16"/>
      <c r="O33" s="50"/>
      <c r="P33" s="52"/>
      <c r="Q33" s="16"/>
      <c r="R33" s="53"/>
    </row>
    <row r="34" spans="1:18" ht="15.6" x14ac:dyDescent="0.3">
      <c r="A34" s="38" t="str">
        <f t="shared" si="1"/>
        <v/>
      </c>
      <c r="B34" s="34">
        <v>18</v>
      </c>
      <c r="C34" s="30"/>
      <c r="D34" s="31"/>
      <c r="E34" s="48"/>
      <c r="F34" s="44"/>
      <c r="G34" s="46">
        <f t="shared" ca="1" si="0"/>
        <v>2026</v>
      </c>
      <c r="H34" s="20" t="str">
        <f ca="1">IF(AND(F34=Auswahl!$A$20,G34&gt;18),Auswahl!$B$1,IF(AND(F34=Auswahl!$A$20,G34&lt;=18),Auswahl!$B$2,IF(F34=Auswahl!$A$21,Auswahl!$B$3,IF(AND(F34=Auswahl!$A$22,G34&gt;18),Auswahl!$B$4,IF(AND(F34=Auswahl!$A$22,G34&lt;=18),Auswahl!$B$5,IF(F34=Auswahl!$A$23,Auswahl!$B$6,IF(F34=Auswahl!$A$24,Auswahl!$B$7,IF(AND(F34=Auswahl!$A$25,G34&lt;=18),Auswahl!$B$8,IF(AND(F34=Auswahl!$A$25,G34&gt;18),Auswahl!$B$9,IF(F34="","",IF(AND(F34=Auswahl!$A$26,G34&lt;=18),Auswahl!$B$8,IF(AND(F34=Auswahl!$A$26,G34&gt;18),Auswahl!$B$9,IF(F34="","")))))))))))))</f>
        <v/>
      </c>
      <c r="I34" s="16"/>
      <c r="J34" s="50"/>
      <c r="K34" s="51"/>
      <c r="L34" s="51"/>
      <c r="M34" s="52"/>
      <c r="N34" s="16"/>
      <c r="O34" s="50"/>
      <c r="P34" s="52"/>
      <c r="Q34" s="16"/>
      <c r="R34" s="53"/>
    </row>
    <row r="35" spans="1:18" ht="15.6" x14ac:dyDescent="0.3">
      <c r="A35" s="38" t="str">
        <f t="shared" si="1"/>
        <v/>
      </c>
      <c r="B35" s="33">
        <v>19</v>
      </c>
      <c r="C35" s="30"/>
      <c r="D35" s="31"/>
      <c r="E35" s="48"/>
      <c r="F35" s="44"/>
      <c r="G35" s="46">
        <f t="shared" ca="1" si="0"/>
        <v>2026</v>
      </c>
      <c r="H35" s="20" t="str">
        <f ca="1">IF(AND(F35=Auswahl!$A$20,G35&gt;18),Auswahl!$B$1,IF(AND(F35=Auswahl!$A$20,G35&lt;=18),Auswahl!$B$2,IF(F35=Auswahl!$A$21,Auswahl!$B$3,IF(AND(F35=Auswahl!$A$22,G35&gt;18),Auswahl!$B$4,IF(AND(F35=Auswahl!$A$22,G35&lt;=18),Auswahl!$B$5,IF(F35=Auswahl!$A$23,Auswahl!$B$6,IF(F35=Auswahl!$A$24,Auswahl!$B$7,IF(AND(F35=Auswahl!$A$25,G35&lt;=18),Auswahl!$B$8,IF(AND(F35=Auswahl!$A$25,G35&gt;18),Auswahl!$B$9,IF(F35="","",IF(AND(F35=Auswahl!$A$26,G35&lt;=18),Auswahl!$B$8,IF(AND(F35=Auswahl!$A$26,G35&gt;18),Auswahl!$B$9,IF(F35="","")))))))))))))</f>
        <v/>
      </c>
      <c r="I35" s="16"/>
      <c r="J35" s="50"/>
      <c r="K35" s="51"/>
      <c r="L35" s="51"/>
      <c r="M35" s="52"/>
      <c r="N35" s="16"/>
      <c r="O35" s="50"/>
      <c r="P35" s="52"/>
      <c r="Q35" s="16"/>
      <c r="R35" s="53"/>
    </row>
    <row r="36" spans="1:18" ht="15.6" x14ac:dyDescent="0.3">
      <c r="A36" s="38" t="str">
        <f t="shared" si="1"/>
        <v/>
      </c>
      <c r="B36" s="34">
        <v>20</v>
      </c>
      <c r="C36" s="32"/>
      <c r="D36" s="31"/>
      <c r="E36" s="49"/>
      <c r="F36" s="44"/>
      <c r="G36" s="46">
        <f t="shared" ca="1" si="0"/>
        <v>2026</v>
      </c>
      <c r="H36" s="20" t="str">
        <f ca="1">IF(AND(F36=Auswahl!$A$20,G36&gt;18),Auswahl!$B$1,IF(AND(F36=Auswahl!$A$20,G36&lt;=18),Auswahl!$B$2,IF(F36=Auswahl!$A$21,Auswahl!$B$3,IF(AND(F36=Auswahl!$A$22,G36&gt;18),Auswahl!$B$4,IF(AND(F36=Auswahl!$A$22,G36&lt;=18),Auswahl!$B$5,IF(F36=Auswahl!$A$23,Auswahl!$B$6,IF(F36=Auswahl!$A$24,Auswahl!$B$7,IF(AND(F36=Auswahl!$A$25,G36&lt;=18),Auswahl!$B$8,IF(AND(F36=Auswahl!$A$25,G36&gt;18),Auswahl!$B$9,IF(F36="","",IF(AND(F36=Auswahl!$A$26,G36&lt;=18),Auswahl!$B$8,IF(AND(F36=Auswahl!$A$26,G36&gt;18),Auswahl!$B$9,IF(F36="","")))))))))))))</f>
        <v/>
      </c>
      <c r="I36" s="16"/>
      <c r="J36" s="50"/>
      <c r="K36" s="51"/>
      <c r="L36" s="51"/>
      <c r="M36" s="52"/>
      <c r="N36" s="16"/>
      <c r="O36" s="50"/>
      <c r="P36" s="52"/>
      <c r="Q36" s="16"/>
      <c r="R36" s="53"/>
    </row>
    <row r="37" spans="1:18" ht="15.6" x14ac:dyDescent="0.3">
      <c r="A37" s="38" t="str">
        <f t="shared" si="1"/>
        <v/>
      </c>
      <c r="B37" s="33">
        <v>21</v>
      </c>
      <c r="C37" s="30"/>
      <c r="D37" s="29"/>
      <c r="E37" s="48"/>
      <c r="F37" s="44"/>
      <c r="G37" s="46">
        <f t="shared" ca="1" si="0"/>
        <v>2026</v>
      </c>
      <c r="H37" s="20" t="str">
        <f ca="1">IF(AND(F37=Auswahl!$A$20,G37&gt;18),Auswahl!$B$1,IF(AND(F37=Auswahl!$A$20,G37&lt;=18),Auswahl!$B$2,IF(F37=Auswahl!$A$21,Auswahl!$B$3,IF(AND(F37=Auswahl!$A$22,G37&gt;18),Auswahl!$B$4,IF(AND(F37=Auswahl!$A$22,G37&lt;=18),Auswahl!$B$5,IF(F37=Auswahl!$A$23,Auswahl!$B$6,IF(F37=Auswahl!$A$24,Auswahl!$B$7,IF(AND(F37=Auswahl!$A$25,G37&lt;=18),Auswahl!$B$8,IF(AND(F37=Auswahl!$A$25,G37&gt;18),Auswahl!$B$9,IF(F37="","",IF(AND(F37=Auswahl!$A$26,G37&lt;=18),Auswahl!$B$8,IF(AND(F37=Auswahl!$A$26,G37&gt;18),Auswahl!$B$9,IF(F37="","")))))))))))))</f>
        <v/>
      </c>
      <c r="I37" s="16"/>
      <c r="J37" s="50"/>
      <c r="K37" s="51"/>
      <c r="L37" s="51"/>
      <c r="M37" s="52"/>
      <c r="N37" s="16"/>
      <c r="O37" s="50"/>
      <c r="P37" s="52"/>
      <c r="Q37" s="16"/>
      <c r="R37" s="53"/>
    </row>
    <row r="38" spans="1:18" ht="15.75" customHeight="1" x14ac:dyDescent="0.3">
      <c r="A38" s="38" t="str">
        <f t="shared" si="1"/>
        <v/>
      </c>
      <c r="B38" s="34">
        <v>22</v>
      </c>
      <c r="C38" s="30"/>
      <c r="D38" s="31"/>
      <c r="E38" s="48"/>
      <c r="F38" s="44"/>
      <c r="G38" s="46">
        <f t="shared" ca="1" si="0"/>
        <v>2026</v>
      </c>
      <c r="H38" s="20" t="str">
        <f ca="1">IF(AND(F38=Auswahl!$A$20,G38&gt;18),Auswahl!$B$1,IF(AND(F38=Auswahl!$A$20,G38&lt;=18),Auswahl!$B$2,IF(F38=Auswahl!$A$21,Auswahl!$B$3,IF(AND(F38=Auswahl!$A$22,G38&gt;18),Auswahl!$B$4,IF(AND(F38=Auswahl!$A$22,G38&lt;=18),Auswahl!$B$5,IF(F38=Auswahl!$A$23,Auswahl!$B$6,IF(F38=Auswahl!$A$24,Auswahl!$B$7,IF(AND(F38=Auswahl!$A$25,G38&lt;=18),Auswahl!$B$8,IF(AND(F38=Auswahl!$A$25,G38&gt;18),Auswahl!$B$9,IF(F38="","",IF(AND(F38=Auswahl!$A$26,G38&lt;=18),Auswahl!$B$8,IF(AND(F38=Auswahl!$A$26,G38&gt;18),Auswahl!$B$9,IF(F38="","")))))))))))))</f>
        <v/>
      </c>
      <c r="I38" s="16"/>
      <c r="J38" s="50"/>
      <c r="K38" s="51"/>
      <c r="L38" s="51"/>
      <c r="M38" s="52"/>
      <c r="N38" s="16"/>
      <c r="O38" s="50"/>
      <c r="P38" s="52"/>
      <c r="Q38" s="16"/>
      <c r="R38" s="53"/>
    </row>
    <row r="39" spans="1:18" ht="15.6" x14ac:dyDescent="0.3">
      <c r="A39" s="38" t="str">
        <f t="shared" si="1"/>
        <v/>
      </c>
      <c r="B39" s="33">
        <v>23</v>
      </c>
      <c r="C39" s="30"/>
      <c r="D39" s="31"/>
      <c r="E39" s="48"/>
      <c r="F39" s="44"/>
      <c r="G39" s="46">
        <f t="shared" ca="1" si="0"/>
        <v>2026</v>
      </c>
      <c r="H39" s="20" t="str">
        <f ca="1">IF(AND(F39=Auswahl!$A$20,G39&gt;18),Auswahl!$B$1,IF(AND(F39=Auswahl!$A$20,G39&lt;=18),Auswahl!$B$2,IF(F39=Auswahl!$A$21,Auswahl!$B$3,IF(AND(F39=Auswahl!$A$22,G39&gt;18),Auswahl!$B$4,IF(AND(F39=Auswahl!$A$22,G39&lt;=18),Auswahl!$B$5,IF(F39=Auswahl!$A$23,Auswahl!$B$6,IF(F39=Auswahl!$A$24,Auswahl!$B$7,IF(AND(F39=Auswahl!$A$25,G39&lt;=18),Auswahl!$B$8,IF(AND(F39=Auswahl!$A$25,G39&gt;18),Auswahl!$B$9,IF(F39="","",IF(AND(F39=Auswahl!$A$26,G39&lt;=18),Auswahl!$B$8,IF(AND(F39=Auswahl!$A$26,G39&gt;18),Auswahl!$B$9,IF(F39="","")))))))))))))</f>
        <v/>
      </c>
      <c r="I39" s="16"/>
      <c r="J39" s="50"/>
      <c r="K39" s="51"/>
      <c r="L39" s="51"/>
      <c r="M39" s="52"/>
      <c r="N39" s="16"/>
      <c r="O39" s="50"/>
      <c r="P39" s="52"/>
      <c r="Q39" s="16"/>
      <c r="R39" s="53"/>
    </row>
    <row r="40" spans="1:18" ht="15.6" x14ac:dyDescent="0.3">
      <c r="A40" s="38" t="str">
        <f t="shared" si="1"/>
        <v/>
      </c>
      <c r="B40" s="34">
        <v>24</v>
      </c>
      <c r="C40" s="30"/>
      <c r="D40" s="31"/>
      <c r="E40" s="48"/>
      <c r="F40" s="44"/>
      <c r="G40" s="46">
        <f t="shared" ca="1" si="0"/>
        <v>2026</v>
      </c>
      <c r="H40" s="20" t="str">
        <f ca="1">IF(AND(F40=Auswahl!$A$20,G40&gt;18),Auswahl!$B$1,IF(AND(F40=Auswahl!$A$20,G40&lt;=18),Auswahl!$B$2,IF(F40=Auswahl!$A$21,Auswahl!$B$3,IF(AND(F40=Auswahl!$A$22,G40&gt;18),Auswahl!$B$4,IF(AND(F40=Auswahl!$A$22,G40&lt;=18),Auswahl!$B$5,IF(F40=Auswahl!$A$23,Auswahl!$B$6,IF(F40=Auswahl!$A$24,Auswahl!$B$7,IF(AND(F40=Auswahl!$A$25,G40&lt;=18),Auswahl!$B$8,IF(AND(F40=Auswahl!$A$25,G40&gt;18),Auswahl!$B$9,IF(F40="","",IF(AND(F40=Auswahl!$A$26,G40&lt;=18),Auswahl!$B$8,IF(AND(F40=Auswahl!$A$26,G40&gt;18),Auswahl!$B$9,IF(F40="","")))))))))))))</f>
        <v/>
      </c>
      <c r="I40" s="16"/>
      <c r="J40" s="50"/>
      <c r="K40" s="51"/>
      <c r="L40" s="51"/>
      <c r="M40" s="52"/>
      <c r="N40" s="16"/>
      <c r="O40" s="50"/>
      <c r="P40" s="52"/>
      <c r="Q40" s="16"/>
      <c r="R40" s="53"/>
    </row>
    <row r="41" spans="1:18" ht="15.6" x14ac:dyDescent="0.3">
      <c r="A41" s="38" t="str">
        <f t="shared" si="1"/>
        <v/>
      </c>
      <c r="B41" s="33">
        <v>25</v>
      </c>
      <c r="C41" s="30"/>
      <c r="D41" s="31"/>
      <c r="E41" s="48"/>
      <c r="F41" s="44"/>
      <c r="G41" s="46">
        <f t="shared" ca="1" si="0"/>
        <v>2026</v>
      </c>
      <c r="H41" s="20" t="str">
        <f ca="1">IF(AND(F41=Auswahl!$A$20,G41&gt;18),Auswahl!$B$1,IF(AND(F41=Auswahl!$A$20,G41&lt;=18),Auswahl!$B$2,IF(F41=Auswahl!$A$21,Auswahl!$B$3,IF(AND(F41=Auswahl!$A$22,G41&gt;18),Auswahl!$B$4,IF(AND(F41=Auswahl!$A$22,G41&lt;=18),Auswahl!$B$5,IF(F41=Auswahl!$A$23,Auswahl!$B$6,IF(F41=Auswahl!$A$24,Auswahl!$B$7,IF(AND(F41=Auswahl!$A$25,G41&lt;=18),Auswahl!$B$8,IF(AND(F41=Auswahl!$A$25,G41&gt;18),Auswahl!$B$9,IF(F41="","",IF(AND(F41=Auswahl!$A$26,G41&lt;=18),Auswahl!$B$8,IF(AND(F41=Auswahl!$A$26,G41&gt;18),Auswahl!$B$9,IF(F41="","")))))))))))))</f>
        <v/>
      </c>
      <c r="I41" s="16"/>
      <c r="J41" s="50"/>
      <c r="K41" s="51"/>
      <c r="L41" s="51"/>
      <c r="M41" s="52"/>
      <c r="N41" s="16"/>
      <c r="O41" s="50"/>
      <c r="P41" s="52"/>
      <c r="Q41" s="16"/>
      <c r="R41" s="53"/>
    </row>
    <row r="42" spans="1:18" ht="15.6" x14ac:dyDescent="0.3">
      <c r="A42" s="38" t="str">
        <f t="shared" si="1"/>
        <v/>
      </c>
      <c r="B42" s="34">
        <v>26</v>
      </c>
      <c r="C42" s="30"/>
      <c r="D42" s="31"/>
      <c r="E42" s="48"/>
      <c r="F42" s="44"/>
      <c r="G42" s="46">
        <f t="shared" ca="1" si="0"/>
        <v>2026</v>
      </c>
      <c r="H42" s="20" t="str">
        <f ca="1">IF(AND(F42=Auswahl!$A$20,G42&gt;18),Auswahl!$B$1,IF(AND(F42=Auswahl!$A$20,G42&lt;=18),Auswahl!$B$2,IF(F42=Auswahl!$A$21,Auswahl!$B$3,IF(AND(F42=Auswahl!$A$22,G42&gt;18),Auswahl!$B$4,IF(AND(F42=Auswahl!$A$22,G42&lt;=18),Auswahl!$B$5,IF(F42=Auswahl!$A$23,Auswahl!$B$6,IF(F42=Auswahl!$A$24,Auswahl!$B$7,IF(AND(F42=Auswahl!$A$25,G42&lt;=18),Auswahl!$B$8,IF(AND(F42=Auswahl!$A$25,G42&gt;18),Auswahl!$B$9,IF(F42="","",IF(AND(F42=Auswahl!$A$26,G42&lt;=18),Auswahl!$B$8,IF(AND(F42=Auswahl!$A$26,G42&gt;18),Auswahl!$B$9,IF(F42="","")))))))))))))</f>
        <v/>
      </c>
      <c r="I42" s="16"/>
      <c r="J42" s="50"/>
      <c r="K42" s="51"/>
      <c r="L42" s="51"/>
      <c r="M42" s="52"/>
      <c r="N42" s="16"/>
      <c r="O42" s="50"/>
      <c r="P42" s="52"/>
      <c r="Q42" s="16"/>
      <c r="R42" s="53"/>
    </row>
    <row r="43" spans="1:18" ht="15.6" x14ac:dyDescent="0.3">
      <c r="A43" s="38" t="str">
        <f t="shared" si="1"/>
        <v/>
      </c>
      <c r="B43" s="33">
        <v>27</v>
      </c>
      <c r="C43" s="30"/>
      <c r="D43" s="31"/>
      <c r="E43" s="48"/>
      <c r="F43" s="44"/>
      <c r="G43" s="46">
        <f t="shared" ca="1" si="0"/>
        <v>2026</v>
      </c>
      <c r="H43" s="20" t="str">
        <f ca="1">IF(AND(F43=Auswahl!$A$20,G43&gt;18),Auswahl!$B$1,IF(AND(F43=Auswahl!$A$20,G43&lt;=18),Auswahl!$B$2,IF(F43=Auswahl!$A$21,Auswahl!$B$3,IF(AND(F43=Auswahl!$A$22,G43&gt;18),Auswahl!$B$4,IF(AND(F43=Auswahl!$A$22,G43&lt;=18),Auswahl!$B$5,IF(F43=Auswahl!$A$23,Auswahl!$B$6,IF(F43=Auswahl!$A$24,Auswahl!$B$7,IF(AND(F43=Auswahl!$A$25,G43&lt;=18),Auswahl!$B$8,IF(AND(F43=Auswahl!$A$25,G43&gt;18),Auswahl!$B$9,IF(F43="","",IF(AND(F43=Auswahl!$A$26,G43&lt;=18),Auswahl!$B$8,IF(AND(F43=Auswahl!$A$26,G43&gt;18),Auswahl!$B$9,IF(F43="","")))))))))))))</f>
        <v/>
      </c>
      <c r="I43" s="16"/>
      <c r="J43" s="50"/>
      <c r="K43" s="51"/>
      <c r="L43" s="51"/>
      <c r="M43" s="52"/>
      <c r="N43" s="16"/>
      <c r="O43" s="50"/>
      <c r="P43" s="52"/>
      <c r="Q43" s="16"/>
      <c r="R43" s="53"/>
    </row>
    <row r="44" spans="1:18" ht="15.6" x14ac:dyDescent="0.3">
      <c r="A44" s="38" t="str">
        <f t="shared" si="1"/>
        <v/>
      </c>
      <c r="B44" s="34">
        <v>28</v>
      </c>
      <c r="C44" s="30"/>
      <c r="D44" s="31"/>
      <c r="E44" s="48"/>
      <c r="F44" s="44"/>
      <c r="G44" s="46">
        <f t="shared" ca="1" si="0"/>
        <v>2026</v>
      </c>
      <c r="H44" s="20" t="str">
        <f ca="1">IF(AND(F44=Auswahl!$A$20,G44&gt;18),Auswahl!$B$1,IF(AND(F44=Auswahl!$A$20,G44&lt;=18),Auswahl!$B$2,IF(F44=Auswahl!$A$21,Auswahl!$B$3,IF(AND(F44=Auswahl!$A$22,G44&gt;18),Auswahl!$B$4,IF(AND(F44=Auswahl!$A$22,G44&lt;=18),Auswahl!$B$5,IF(F44=Auswahl!$A$23,Auswahl!$B$6,IF(F44=Auswahl!$A$24,Auswahl!$B$7,IF(AND(F44=Auswahl!$A$25,G44&lt;=18),Auswahl!$B$8,IF(AND(F44=Auswahl!$A$25,G44&gt;18),Auswahl!$B$9,IF(F44="","",IF(AND(F44=Auswahl!$A$26,G44&lt;=18),Auswahl!$B$8,IF(AND(F44=Auswahl!$A$26,G44&gt;18),Auswahl!$B$9,IF(F44="","")))))))))))))</f>
        <v/>
      </c>
      <c r="I44" s="16"/>
      <c r="J44" s="50"/>
      <c r="K44" s="51"/>
      <c r="L44" s="51"/>
      <c r="M44" s="52"/>
      <c r="N44" s="16"/>
      <c r="O44" s="50"/>
      <c r="P44" s="52"/>
      <c r="Q44" s="16"/>
      <c r="R44" s="53"/>
    </row>
    <row r="45" spans="1:18" ht="15.6" x14ac:dyDescent="0.3">
      <c r="A45" s="38" t="str">
        <f t="shared" si="1"/>
        <v/>
      </c>
      <c r="B45" s="33">
        <v>29</v>
      </c>
      <c r="C45" s="30"/>
      <c r="D45" s="31"/>
      <c r="E45" s="48"/>
      <c r="F45" s="44"/>
      <c r="G45" s="46">
        <f t="shared" ca="1" si="0"/>
        <v>2026</v>
      </c>
      <c r="H45" s="20" t="str">
        <f ca="1">IF(AND(F45=Auswahl!$A$20,G45&gt;18),Auswahl!$B$1,IF(AND(F45=Auswahl!$A$20,G45&lt;=18),Auswahl!$B$2,IF(F45=Auswahl!$A$21,Auswahl!$B$3,IF(AND(F45=Auswahl!$A$22,G45&gt;18),Auswahl!$B$4,IF(AND(F45=Auswahl!$A$22,G45&lt;=18),Auswahl!$B$5,IF(F45=Auswahl!$A$23,Auswahl!$B$6,IF(F45=Auswahl!$A$24,Auswahl!$B$7,IF(AND(F45=Auswahl!$A$25,G45&lt;=18),Auswahl!$B$8,IF(AND(F45=Auswahl!$A$25,G45&gt;18),Auswahl!$B$9,IF(F45="","",IF(AND(F45=Auswahl!$A$26,G45&lt;=18),Auswahl!$B$8,IF(AND(F45=Auswahl!$A$26,G45&gt;18),Auswahl!$B$9,IF(F45="","")))))))))))))</f>
        <v/>
      </c>
      <c r="I45" s="16"/>
      <c r="J45" s="50"/>
      <c r="K45" s="51"/>
      <c r="L45" s="51"/>
      <c r="M45" s="52"/>
      <c r="N45" s="16"/>
      <c r="O45" s="50"/>
      <c r="P45" s="52"/>
      <c r="Q45" s="16"/>
      <c r="R45" s="53"/>
    </row>
    <row r="46" spans="1:18" ht="15.6" x14ac:dyDescent="0.3">
      <c r="A46" s="38" t="str">
        <f t="shared" si="1"/>
        <v/>
      </c>
      <c r="B46" s="34">
        <v>30</v>
      </c>
      <c r="C46" s="30"/>
      <c r="D46" s="31"/>
      <c r="E46" s="48"/>
      <c r="F46" s="44"/>
      <c r="G46" s="46">
        <f t="shared" ca="1" si="0"/>
        <v>2026</v>
      </c>
      <c r="H46" s="20" t="str">
        <f ca="1">IF(AND(F46=Auswahl!$A$20,G46&gt;18),Auswahl!$B$1,IF(AND(F46=Auswahl!$A$20,G46&lt;=18),Auswahl!$B$2,IF(F46=Auswahl!$A$21,Auswahl!$B$3,IF(AND(F46=Auswahl!$A$22,G46&gt;18),Auswahl!$B$4,IF(AND(F46=Auswahl!$A$22,G46&lt;=18),Auswahl!$B$5,IF(F46=Auswahl!$A$23,Auswahl!$B$6,IF(F46=Auswahl!$A$24,Auswahl!$B$7,IF(AND(F46=Auswahl!$A$25,G46&lt;=18),Auswahl!$B$8,IF(AND(F46=Auswahl!$A$25,G46&gt;18),Auswahl!$B$9,IF(F46="","",IF(AND(F46=Auswahl!$A$26,G46&lt;=18),Auswahl!$B$8,IF(AND(F46=Auswahl!$A$26,G46&gt;18),Auswahl!$B$9,IF(F46="","")))))))))))))</f>
        <v/>
      </c>
      <c r="I46" s="16"/>
      <c r="J46" s="50"/>
      <c r="K46" s="51"/>
      <c r="L46" s="51"/>
      <c r="M46" s="52"/>
      <c r="N46" s="16"/>
      <c r="O46" s="50"/>
      <c r="P46" s="52"/>
      <c r="Q46" s="16"/>
      <c r="R46" s="53"/>
    </row>
    <row r="47" spans="1:18" ht="15.6" x14ac:dyDescent="0.3">
      <c r="A47" s="38" t="str">
        <f t="shared" si="1"/>
        <v/>
      </c>
      <c r="B47" s="33">
        <v>31</v>
      </c>
      <c r="C47" s="30"/>
      <c r="D47" s="31"/>
      <c r="E47" s="48"/>
      <c r="F47" s="44"/>
      <c r="G47" s="46">
        <f t="shared" ca="1" si="0"/>
        <v>2026</v>
      </c>
      <c r="H47" s="20" t="str">
        <f ca="1">IF(AND(F47=Auswahl!$A$20,G47&gt;18),Auswahl!$B$1,IF(AND(F47=Auswahl!$A$20,G47&lt;=18),Auswahl!$B$2,IF(F47=Auswahl!$A$21,Auswahl!$B$3,IF(AND(F47=Auswahl!$A$22,G47&gt;18),Auswahl!$B$4,IF(AND(F47=Auswahl!$A$22,G47&lt;=18),Auswahl!$B$5,IF(F47=Auswahl!$A$23,Auswahl!$B$6,IF(F47=Auswahl!$A$24,Auswahl!$B$7,IF(AND(F47=Auswahl!$A$25,G47&lt;=18),Auswahl!$B$8,IF(AND(F47=Auswahl!$A$25,G47&gt;18),Auswahl!$B$9,IF(F47="","",IF(AND(F47=Auswahl!$A$26,G47&lt;=18),Auswahl!$B$8,IF(AND(F47=Auswahl!$A$26,G47&gt;18),Auswahl!$B$9,IF(F47="","")))))))))))))</f>
        <v/>
      </c>
      <c r="I47" s="16"/>
      <c r="J47" s="50"/>
      <c r="K47" s="51"/>
      <c r="L47" s="51"/>
      <c r="M47" s="52"/>
      <c r="N47" s="16"/>
      <c r="O47" s="50"/>
      <c r="P47" s="52"/>
      <c r="Q47" s="16"/>
      <c r="R47" s="53"/>
    </row>
    <row r="48" spans="1:18" ht="15.6" x14ac:dyDescent="0.3">
      <c r="A48" s="38" t="str">
        <f t="shared" si="1"/>
        <v/>
      </c>
      <c r="B48" s="34">
        <v>32</v>
      </c>
      <c r="C48" s="30"/>
      <c r="D48" s="31"/>
      <c r="E48" s="48"/>
      <c r="F48" s="44"/>
      <c r="G48" s="46">
        <f t="shared" ca="1" si="0"/>
        <v>2026</v>
      </c>
      <c r="H48" s="20" t="str">
        <f ca="1">IF(AND(F48=Auswahl!$A$20,G48&gt;18),Auswahl!$B$1,IF(AND(F48=Auswahl!$A$20,G48&lt;=18),Auswahl!$B$2,IF(F48=Auswahl!$A$21,Auswahl!$B$3,IF(AND(F48=Auswahl!$A$22,G48&gt;18),Auswahl!$B$4,IF(AND(F48=Auswahl!$A$22,G48&lt;=18),Auswahl!$B$5,IF(F48=Auswahl!$A$23,Auswahl!$B$6,IF(F48=Auswahl!$A$24,Auswahl!$B$7,IF(AND(F48=Auswahl!$A$25,G48&lt;=18),Auswahl!$B$8,IF(AND(F48=Auswahl!$A$25,G48&gt;18),Auswahl!$B$9,IF(F48="","",IF(AND(F48=Auswahl!$A$26,G48&lt;=18),Auswahl!$B$8,IF(AND(F48=Auswahl!$A$26,G48&gt;18),Auswahl!$B$9,IF(F48="","")))))))))))))</f>
        <v/>
      </c>
      <c r="I48" s="16"/>
      <c r="J48" s="50"/>
      <c r="K48" s="51"/>
      <c r="L48" s="51"/>
      <c r="M48" s="52"/>
      <c r="N48" s="16"/>
      <c r="O48" s="50"/>
      <c r="P48" s="52"/>
      <c r="Q48" s="16"/>
      <c r="R48" s="53"/>
    </row>
    <row r="49" spans="1:18" ht="15.6" x14ac:dyDescent="0.3">
      <c r="A49" s="38" t="str">
        <f t="shared" si="1"/>
        <v/>
      </c>
      <c r="B49" s="33">
        <v>33</v>
      </c>
      <c r="C49" s="30"/>
      <c r="D49" s="31"/>
      <c r="E49" s="48"/>
      <c r="F49" s="44"/>
      <c r="G49" s="46">
        <f t="shared" ca="1" si="0"/>
        <v>2026</v>
      </c>
      <c r="H49" s="20" t="str">
        <f ca="1">IF(AND(F49=Auswahl!$A$20,G49&gt;18),Auswahl!$B$1,IF(AND(F49=Auswahl!$A$20,G49&lt;=18),Auswahl!$B$2,IF(F49=Auswahl!$A$21,Auswahl!$B$3,IF(AND(F49=Auswahl!$A$22,G49&gt;18),Auswahl!$B$4,IF(AND(F49=Auswahl!$A$22,G49&lt;=18),Auswahl!$B$5,IF(F49=Auswahl!$A$23,Auswahl!$B$6,IF(F49=Auswahl!$A$24,Auswahl!$B$7,IF(AND(F49=Auswahl!$A$25,G49&lt;=18),Auswahl!$B$8,IF(AND(F49=Auswahl!$A$25,G49&gt;18),Auswahl!$B$9,IF(F49="","",IF(AND(F49=Auswahl!$A$26,G49&lt;=18),Auswahl!$B$8,IF(AND(F49=Auswahl!$A$26,G49&gt;18),Auswahl!$B$9,IF(F49="","")))))))))))))</f>
        <v/>
      </c>
      <c r="I49" s="16"/>
      <c r="J49" s="50"/>
      <c r="K49" s="51"/>
      <c r="L49" s="51"/>
      <c r="M49" s="52"/>
      <c r="N49" s="16"/>
      <c r="O49" s="50"/>
      <c r="P49" s="52"/>
      <c r="Q49" s="16"/>
      <c r="R49" s="53"/>
    </row>
    <row r="50" spans="1:18" ht="15.6" x14ac:dyDescent="0.3">
      <c r="A50" s="38" t="str">
        <f t="shared" si="1"/>
        <v/>
      </c>
      <c r="B50" s="34">
        <v>34</v>
      </c>
      <c r="C50" s="30"/>
      <c r="D50" s="31"/>
      <c r="E50" s="48"/>
      <c r="F50" s="44"/>
      <c r="G50" s="46">
        <f t="shared" ca="1" si="0"/>
        <v>2026</v>
      </c>
      <c r="H50" s="20" t="str">
        <f ca="1">IF(AND(F50=Auswahl!$A$20,G50&gt;18),Auswahl!$B$1,IF(AND(F50=Auswahl!$A$20,G50&lt;=18),Auswahl!$B$2,IF(F50=Auswahl!$A$21,Auswahl!$B$3,IF(AND(F50=Auswahl!$A$22,G50&gt;18),Auswahl!$B$4,IF(AND(F50=Auswahl!$A$22,G50&lt;=18),Auswahl!$B$5,IF(F50=Auswahl!$A$23,Auswahl!$B$6,IF(F50=Auswahl!$A$24,Auswahl!$B$7,IF(AND(F50=Auswahl!$A$25,G50&lt;=18),Auswahl!$B$8,IF(AND(F50=Auswahl!$A$25,G50&gt;18),Auswahl!$B$9,IF(F50="","",IF(AND(F50=Auswahl!$A$26,G50&lt;=18),Auswahl!$B$8,IF(AND(F50=Auswahl!$A$26,G50&gt;18),Auswahl!$B$9,IF(F50="","")))))))))))))</f>
        <v/>
      </c>
      <c r="I50" s="16"/>
      <c r="J50" s="50"/>
      <c r="K50" s="51"/>
      <c r="L50" s="51"/>
      <c r="M50" s="52"/>
      <c r="N50" s="16"/>
      <c r="O50" s="50"/>
      <c r="P50" s="52"/>
      <c r="Q50" s="16"/>
      <c r="R50" s="53"/>
    </row>
    <row r="51" spans="1:18" ht="15.6" x14ac:dyDescent="0.3">
      <c r="A51" s="38" t="str">
        <f t="shared" si="1"/>
        <v/>
      </c>
      <c r="B51" s="33">
        <v>35</v>
      </c>
      <c r="C51" s="30"/>
      <c r="D51" s="31"/>
      <c r="E51" s="48"/>
      <c r="F51" s="44"/>
      <c r="G51" s="46">
        <f t="shared" ca="1" si="0"/>
        <v>2026</v>
      </c>
      <c r="H51" s="20" t="str">
        <f ca="1">IF(AND(F51=Auswahl!$A$20,G51&gt;18),Auswahl!$B$1,IF(AND(F51=Auswahl!$A$20,G51&lt;=18),Auswahl!$B$2,IF(F51=Auswahl!$A$21,Auswahl!$B$3,IF(AND(F51=Auswahl!$A$22,G51&gt;18),Auswahl!$B$4,IF(AND(F51=Auswahl!$A$22,G51&lt;=18),Auswahl!$B$5,IF(F51=Auswahl!$A$23,Auswahl!$B$6,IF(F51=Auswahl!$A$24,Auswahl!$B$7,IF(AND(F51=Auswahl!$A$25,G51&lt;=18),Auswahl!$B$8,IF(AND(F51=Auswahl!$A$25,G51&gt;18),Auswahl!$B$9,IF(F51="","",IF(AND(F51=Auswahl!$A$26,G51&lt;=18),Auswahl!$B$8,IF(AND(F51=Auswahl!$A$26,G51&gt;18),Auswahl!$B$9,IF(F51="","")))))))))))))</f>
        <v/>
      </c>
      <c r="I51" s="16"/>
      <c r="J51" s="50"/>
      <c r="K51" s="51"/>
      <c r="L51" s="51"/>
      <c r="M51" s="52"/>
      <c r="N51" s="16"/>
      <c r="O51" s="50"/>
      <c r="P51" s="52"/>
      <c r="Q51" s="16"/>
      <c r="R51" s="53"/>
    </row>
    <row r="52" spans="1:18" ht="15.6" x14ac:dyDescent="0.3">
      <c r="A52" s="38" t="str">
        <f t="shared" si="1"/>
        <v/>
      </c>
      <c r="B52" s="34">
        <v>36</v>
      </c>
      <c r="C52" s="30"/>
      <c r="D52" s="31"/>
      <c r="E52" s="48"/>
      <c r="F52" s="44"/>
      <c r="G52" s="46">
        <f t="shared" ca="1" si="0"/>
        <v>2026</v>
      </c>
      <c r="H52" s="20" t="str">
        <f ca="1">IF(AND(F52=Auswahl!$A$20,G52&gt;18),Auswahl!$B$1,IF(AND(F52=Auswahl!$A$20,G52&lt;=18),Auswahl!$B$2,IF(F52=Auswahl!$A$21,Auswahl!$B$3,IF(AND(F52=Auswahl!$A$22,G52&gt;18),Auswahl!$B$4,IF(AND(F52=Auswahl!$A$22,G52&lt;=18),Auswahl!$B$5,IF(F52=Auswahl!$A$23,Auswahl!$B$6,IF(F52=Auswahl!$A$24,Auswahl!$B$7,IF(AND(F52=Auswahl!$A$25,G52&lt;=18),Auswahl!$B$8,IF(AND(F52=Auswahl!$A$25,G52&gt;18),Auswahl!$B$9,IF(F52="","",IF(AND(F52=Auswahl!$A$26,G52&lt;=18),Auswahl!$B$8,IF(AND(F52=Auswahl!$A$26,G52&gt;18),Auswahl!$B$9,IF(F52="","")))))))))))))</f>
        <v/>
      </c>
      <c r="I52" s="16"/>
      <c r="J52" s="50"/>
      <c r="K52" s="51"/>
      <c r="L52" s="51"/>
      <c r="M52" s="52"/>
      <c r="N52" s="16"/>
      <c r="O52" s="50"/>
      <c r="P52" s="52"/>
      <c r="Q52" s="16"/>
      <c r="R52" s="53"/>
    </row>
    <row r="53" spans="1:18" ht="15.6" x14ac:dyDescent="0.3">
      <c r="A53" s="38" t="str">
        <f t="shared" si="1"/>
        <v/>
      </c>
      <c r="B53" s="33">
        <v>37</v>
      </c>
      <c r="C53" s="30"/>
      <c r="D53" s="31"/>
      <c r="E53" s="48"/>
      <c r="F53" s="44"/>
      <c r="G53" s="46">
        <f t="shared" ca="1" si="0"/>
        <v>2026</v>
      </c>
      <c r="H53" s="20" t="str">
        <f ca="1">IF(AND(F53=Auswahl!$A$20,G53&gt;18),Auswahl!$B$1,IF(AND(F53=Auswahl!$A$20,G53&lt;=18),Auswahl!$B$2,IF(F53=Auswahl!$A$21,Auswahl!$B$3,IF(AND(F53=Auswahl!$A$22,G53&gt;18),Auswahl!$B$4,IF(AND(F53=Auswahl!$A$22,G53&lt;=18),Auswahl!$B$5,IF(F53=Auswahl!$A$23,Auswahl!$B$6,IF(F53=Auswahl!$A$24,Auswahl!$B$7,IF(AND(F53=Auswahl!$A$25,G53&lt;=18),Auswahl!$B$8,IF(AND(F53=Auswahl!$A$25,G53&gt;18),Auswahl!$B$9,IF(F53="","",IF(AND(F53=Auswahl!$A$26,G53&lt;=18),Auswahl!$B$8,IF(AND(F53=Auswahl!$A$26,G53&gt;18),Auswahl!$B$9,IF(F53="","")))))))))))))</f>
        <v/>
      </c>
      <c r="I53" s="16"/>
      <c r="J53" s="50"/>
      <c r="K53" s="51"/>
      <c r="L53" s="51"/>
      <c r="M53" s="52"/>
      <c r="N53" s="16"/>
      <c r="O53" s="50"/>
      <c r="P53" s="52"/>
      <c r="Q53" s="16"/>
      <c r="R53" s="53"/>
    </row>
    <row r="54" spans="1:18" ht="15.6" x14ac:dyDescent="0.3">
      <c r="A54" s="38" t="str">
        <f t="shared" si="1"/>
        <v/>
      </c>
      <c r="B54" s="34">
        <v>38</v>
      </c>
      <c r="C54" s="30"/>
      <c r="D54" s="31"/>
      <c r="E54" s="48"/>
      <c r="F54" s="44"/>
      <c r="G54" s="46">
        <f t="shared" ca="1" si="0"/>
        <v>2026</v>
      </c>
      <c r="H54" s="20" t="str">
        <f ca="1">IF(AND(F54=Auswahl!$A$20,G54&gt;18),Auswahl!$B$1,IF(AND(F54=Auswahl!$A$20,G54&lt;=18),Auswahl!$B$2,IF(F54=Auswahl!$A$21,Auswahl!$B$3,IF(AND(F54=Auswahl!$A$22,G54&gt;18),Auswahl!$B$4,IF(AND(F54=Auswahl!$A$22,G54&lt;=18),Auswahl!$B$5,IF(F54=Auswahl!$A$23,Auswahl!$B$6,IF(F54=Auswahl!$A$24,Auswahl!$B$7,IF(AND(F54=Auswahl!$A$25,G54&lt;=18),Auswahl!$B$8,IF(AND(F54=Auswahl!$A$25,G54&gt;18),Auswahl!$B$9,IF(F54="","",IF(AND(F54=Auswahl!$A$26,G54&lt;=18),Auswahl!$B$8,IF(AND(F54=Auswahl!$A$26,G54&gt;18),Auswahl!$B$9,IF(F54="","")))))))))))))</f>
        <v/>
      </c>
      <c r="I54" s="16"/>
      <c r="J54" s="50"/>
      <c r="K54" s="51"/>
      <c r="L54" s="51"/>
      <c r="M54" s="52"/>
      <c r="N54" s="16"/>
      <c r="O54" s="50"/>
      <c r="P54" s="52"/>
      <c r="Q54" s="16"/>
      <c r="R54" s="53"/>
    </row>
    <row r="55" spans="1:18" ht="15.6" x14ac:dyDescent="0.3">
      <c r="A55" s="38" t="str">
        <f t="shared" si="1"/>
        <v/>
      </c>
      <c r="B55" s="33">
        <v>39</v>
      </c>
      <c r="C55" s="30"/>
      <c r="D55" s="31"/>
      <c r="E55" s="48"/>
      <c r="F55" s="44"/>
      <c r="G55" s="46">
        <f t="shared" ca="1" si="0"/>
        <v>2026</v>
      </c>
      <c r="H55" s="20" t="str">
        <f ca="1">IF(AND(F55=Auswahl!$A$20,G55&gt;18),Auswahl!$B$1,IF(AND(F55=Auswahl!$A$20,G55&lt;=18),Auswahl!$B$2,IF(F55=Auswahl!$A$21,Auswahl!$B$3,IF(AND(F55=Auswahl!$A$22,G55&gt;18),Auswahl!$B$4,IF(AND(F55=Auswahl!$A$22,G55&lt;=18),Auswahl!$B$5,IF(F55=Auswahl!$A$23,Auswahl!$B$6,IF(F55=Auswahl!$A$24,Auswahl!$B$7,IF(AND(F55=Auswahl!$A$25,G55&lt;=18),Auswahl!$B$8,IF(AND(F55=Auswahl!$A$25,G55&gt;18),Auswahl!$B$9,IF(F55="","",IF(AND(F55=Auswahl!$A$26,G55&lt;=18),Auswahl!$B$8,IF(AND(F55=Auswahl!$A$26,G55&gt;18),Auswahl!$B$9,IF(F55="","")))))))))))))</f>
        <v/>
      </c>
      <c r="I55" s="16"/>
      <c r="J55" s="50"/>
      <c r="K55" s="51"/>
      <c r="L55" s="51"/>
      <c r="M55" s="52"/>
      <c r="N55" s="16"/>
      <c r="O55" s="50"/>
      <c r="P55" s="52"/>
      <c r="Q55" s="16"/>
      <c r="R55" s="53"/>
    </row>
    <row r="56" spans="1:18" ht="15.6" x14ac:dyDescent="0.3">
      <c r="A56" s="38" t="str">
        <f t="shared" si="1"/>
        <v/>
      </c>
      <c r="B56" s="34">
        <v>40</v>
      </c>
      <c r="C56" s="30"/>
      <c r="D56" s="31"/>
      <c r="E56" s="48"/>
      <c r="F56" s="44"/>
      <c r="G56" s="46">
        <f t="shared" ca="1" si="0"/>
        <v>2026</v>
      </c>
      <c r="H56" s="20" t="str">
        <f ca="1">IF(AND(F56=Auswahl!$A$20,G56&gt;18),Auswahl!$B$1,IF(AND(F56=Auswahl!$A$20,G56&lt;=18),Auswahl!$B$2,IF(F56=Auswahl!$A$21,Auswahl!$B$3,IF(AND(F56=Auswahl!$A$22,G56&gt;18),Auswahl!$B$4,IF(AND(F56=Auswahl!$A$22,G56&lt;=18),Auswahl!$B$5,IF(F56=Auswahl!$A$23,Auswahl!$B$6,IF(F56=Auswahl!$A$24,Auswahl!$B$7,IF(AND(F56=Auswahl!$A$25,G56&lt;=18),Auswahl!$B$8,IF(AND(F56=Auswahl!$A$25,G56&gt;18),Auswahl!$B$9,IF(F56="","",IF(AND(F56=Auswahl!$A$26,G56&lt;=18),Auswahl!$B$8,IF(AND(F56=Auswahl!$A$26,G56&gt;18),Auswahl!$B$9,IF(F56="","")))))))))))))</f>
        <v/>
      </c>
      <c r="I56" s="16"/>
      <c r="J56" s="50"/>
      <c r="K56" s="51"/>
      <c r="L56" s="51"/>
      <c r="M56" s="52"/>
      <c r="N56" s="16"/>
      <c r="O56" s="50"/>
      <c r="P56" s="52"/>
      <c r="Q56" s="16"/>
      <c r="R56" s="53"/>
    </row>
    <row r="57" spans="1:18" ht="15.6" x14ac:dyDescent="0.3">
      <c r="A57" s="38" t="str">
        <f t="shared" si="1"/>
        <v/>
      </c>
      <c r="B57" s="33">
        <v>41</v>
      </c>
      <c r="C57" s="30"/>
      <c r="D57" s="31"/>
      <c r="E57" s="48"/>
      <c r="F57" s="44"/>
      <c r="G57" s="46">
        <f t="shared" ca="1" si="0"/>
        <v>2026</v>
      </c>
      <c r="H57" s="20" t="str">
        <f ca="1">IF(AND(F57=Auswahl!$A$20,G57&gt;18),Auswahl!$B$1,IF(AND(F57=Auswahl!$A$20,G57&lt;=18),Auswahl!$B$2,IF(F57=Auswahl!$A$21,Auswahl!$B$3,IF(AND(F57=Auswahl!$A$22,G57&gt;18),Auswahl!$B$4,IF(AND(F57=Auswahl!$A$22,G57&lt;=18),Auswahl!$B$5,IF(F57=Auswahl!$A$23,Auswahl!$B$6,IF(F57=Auswahl!$A$24,Auswahl!$B$7,IF(AND(F57=Auswahl!$A$25,G57&lt;=18),Auswahl!$B$8,IF(AND(F57=Auswahl!$A$25,G57&gt;18),Auswahl!$B$9,IF(F57="","",IF(AND(F57=Auswahl!$A$26,G57&lt;=18),Auswahl!$B$8,IF(AND(F57=Auswahl!$A$26,G57&gt;18),Auswahl!$B$9,IF(F57="","")))))))))))))</f>
        <v/>
      </c>
      <c r="I57" s="16"/>
      <c r="J57" s="50"/>
      <c r="K57" s="51"/>
      <c r="L57" s="51"/>
      <c r="M57" s="52"/>
      <c r="N57" s="16"/>
      <c r="O57" s="50"/>
      <c r="P57" s="52"/>
      <c r="Q57" s="16"/>
      <c r="R57" s="53"/>
    </row>
    <row r="58" spans="1:18" ht="15.6" x14ac:dyDescent="0.3">
      <c r="A58" s="38" t="str">
        <f t="shared" si="1"/>
        <v/>
      </c>
      <c r="B58" s="34">
        <v>42</v>
      </c>
      <c r="C58" s="30"/>
      <c r="D58" s="31"/>
      <c r="E58" s="48"/>
      <c r="F58" s="44"/>
      <c r="G58" s="46">
        <f t="shared" ca="1" si="0"/>
        <v>2026</v>
      </c>
      <c r="H58" s="20" t="str">
        <f ca="1">IF(AND(F58=Auswahl!$A$20,G58&gt;18),Auswahl!$B$1,IF(AND(F58=Auswahl!$A$20,G58&lt;=18),Auswahl!$B$2,IF(F58=Auswahl!$A$21,Auswahl!$B$3,IF(AND(F58=Auswahl!$A$22,G58&gt;18),Auswahl!$B$4,IF(AND(F58=Auswahl!$A$22,G58&lt;=18),Auswahl!$B$5,IF(F58=Auswahl!$A$23,Auswahl!$B$6,IF(F58=Auswahl!$A$24,Auswahl!$B$7,IF(AND(F58=Auswahl!$A$25,G58&lt;=18),Auswahl!$B$8,IF(AND(F58=Auswahl!$A$25,G58&gt;18),Auswahl!$B$9,IF(F58="","",IF(AND(F58=Auswahl!$A$26,G58&lt;=18),Auswahl!$B$8,IF(AND(F58=Auswahl!$A$26,G58&gt;18),Auswahl!$B$9,IF(F58="","")))))))))))))</f>
        <v/>
      </c>
      <c r="I58" s="16"/>
      <c r="J58" s="50"/>
      <c r="K58" s="51"/>
      <c r="L58" s="51"/>
      <c r="M58" s="52"/>
      <c r="N58" s="16"/>
      <c r="O58" s="50"/>
      <c r="P58" s="52"/>
      <c r="Q58" s="16"/>
      <c r="R58" s="53"/>
    </row>
    <row r="59" spans="1:18" ht="15.6" x14ac:dyDescent="0.3">
      <c r="A59" s="38" t="str">
        <f t="shared" si="1"/>
        <v/>
      </c>
      <c r="B59" s="33">
        <v>43</v>
      </c>
      <c r="C59" s="30"/>
      <c r="D59" s="31"/>
      <c r="E59" s="48"/>
      <c r="F59" s="44"/>
      <c r="G59" s="46">
        <f t="shared" ca="1" si="0"/>
        <v>2026</v>
      </c>
      <c r="H59" s="20" t="str">
        <f ca="1">IF(AND(F59=Auswahl!$A$20,G59&gt;18),Auswahl!$B$1,IF(AND(F59=Auswahl!$A$20,G59&lt;=18),Auswahl!$B$2,IF(F59=Auswahl!$A$21,Auswahl!$B$3,IF(AND(F59=Auswahl!$A$22,G59&gt;18),Auswahl!$B$4,IF(AND(F59=Auswahl!$A$22,G59&lt;=18),Auswahl!$B$5,IF(F59=Auswahl!$A$23,Auswahl!$B$6,IF(F59=Auswahl!$A$24,Auswahl!$B$7,IF(AND(F59=Auswahl!$A$25,G59&lt;=18),Auswahl!$B$8,IF(AND(F59=Auswahl!$A$25,G59&gt;18),Auswahl!$B$9,IF(F59="","",IF(AND(F59=Auswahl!$A$26,G59&lt;=18),Auswahl!$B$8,IF(AND(F59=Auswahl!$A$26,G59&gt;18),Auswahl!$B$9,IF(F59="","")))))))))))))</f>
        <v/>
      </c>
      <c r="I59" s="16"/>
      <c r="J59" s="50"/>
      <c r="K59" s="51"/>
      <c r="L59" s="51"/>
      <c r="M59" s="52"/>
      <c r="N59" s="16"/>
      <c r="O59" s="50"/>
      <c r="P59" s="52"/>
      <c r="Q59" s="16"/>
      <c r="R59" s="53"/>
    </row>
    <row r="60" spans="1:18" ht="15.6" x14ac:dyDescent="0.3">
      <c r="A60" s="38" t="str">
        <f t="shared" si="1"/>
        <v/>
      </c>
      <c r="B60" s="34">
        <v>44</v>
      </c>
      <c r="C60" s="30"/>
      <c r="D60" s="31"/>
      <c r="E60" s="48"/>
      <c r="F60" s="44"/>
      <c r="G60" s="46">
        <f t="shared" ca="1" si="0"/>
        <v>2026</v>
      </c>
      <c r="H60" s="20" t="str">
        <f ca="1">IF(AND(F60=Auswahl!$A$20,G60&gt;18),Auswahl!$B$1,IF(AND(F60=Auswahl!$A$20,G60&lt;=18),Auswahl!$B$2,IF(F60=Auswahl!$A$21,Auswahl!$B$3,IF(AND(F60=Auswahl!$A$22,G60&gt;18),Auswahl!$B$4,IF(AND(F60=Auswahl!$A$22,G60&lt;=18),Auswahl!$B$5,IF(F60=Auswahl!$A$23,Auswahl!$B$6,IF(F60=Auswahl!$A$24,Auswahl!$B$7,IF(AND(F60=Auswahl!$A$25,G60&lt;=18),Auswahl!$B$8,IF(AND(F60=Auswahl!$A$25,G60&gt;18),Auswahl!$B$9,IF(F60="","",IF(AND(F60=Auswahl!$A$26,G60&lt;=18),Auswahl!$B$8,IF(AND(F60=Auswahl!$A$26,G60&gt;18),Auswahl!$B$9,IF(F60="","")))))))))))))</f>
        <v/>
      </c>
      <c r="I60" s="16"/>
      <c r="J60" s="50"/>
      <c r="K60" s="51"/>
      <c r="L60" s="51"/>
      <c r="M60" s="52"/>
      <c r="N60" s="16"/>
      <c r="O60" s="50"/>
      <c r="P60" s="52"/>
      <c r="Q60" s="16"/>
      <c r="R60" s="53"/>
    </row>
    <row r="61" spans="1:18" ht="15.6" x14ac:dyDescent="0.3">
      <c r="A61" s="38" t="str">
        <f t="shared" si="1"/>
        <v/>
      </c>
      <c r="B61" s="33">
        <v>45</v>
      </c>
      <c r="C61" s="30"/>
      <c r="D61" s="31"/>
      <c r="E61" s="48"/>
      <c r="F61" s="44"/>
      <c r="G61" s="46">
        <f t="shared" ca="1" si="0"/>
        <v>2026</v>
      </c>
      <c r="H61" s="20" t="str">
        <f ca="1">IF(AND(F61=Auswahl!$A$20,G61&gt;18),Auswahl!$B$1,IF(AND(F61=Auswahl!$A$20,G61&lt;=18),Auswahl!$B$2,IF(F61=Auswahl!$A$21,Auswahl!$B$3,IF(AND(F61=Auswahl!$A$22,G61&gt;18),Auswahl!$B$4,IF(AND(F61=Auswahl!$A$22,G61&lt;=18),Auswahl!$B$5,IF(F61=Auswahl!$A$23,Auswahl!$B$6,IF(F61=Auswahl!$A$24,Auswahl!$B$7,IF(AND(F61=Auswahl!$A$25,G61&lt;=18),Auswahl!$B$8,IF(AND(F61=Auswahl!$A$25,G61&gt;18),Auswahl!$B$9,IF(F61="","",IF(AND(F61=Auswahl!$A$26,G61&lt;=18),Auswahl!$B$8,IF(AND(F61=Auswahl!$A$26,G61&gt;18),Auswahl!$B$9,IF(F61="","")))))))))))))</f>
        <v/>
      </c>
      <c r="I61" s="16"/>
      <c r="J61" s="50"/>
      <c r="K61" s="51"/>
      <c r="L61" s="51"/>
      <c r="M61" s="52"/>
      <c r="N61" s="16"/>
      <c r="O61" s="50"/>
      <c r="P61" s="52"/>
      <c r="Q61" s="16"/>
      <c r="R61" s="53"/>
    </row>
    <row r="62" spans="1:18" ht="15.6" x14ac:dyDescent="0.3">
      <c r="A62" s="38" t="str">
        <f t="shared" si="1"/>
        <v/>
      </c>
      <c r="B62" s="34">
        <v>46</v>
      </c>
      <c r="C62" s="30"/>
      <c r="D62" s="31"/>
      <c r="E62" s="48"/>
      <c r="F62" s="44"/>
      <c r="G62" s="46">
        <f t="shared" ca="1" si="0"/>
        <v>2026</v>
      </c>
      <c r="H62" s="20" t="str">
        <f ca="1">IF(AND(F62=Auswahl!$A$20,G62&gt;18),Auswahl!$B$1,IF(AND(F62=Auswahl!$A$20,G62&lt;=18),Auswahl!$B$2,IF(F62=Auswahl!$A$21,Auswahl!$B$3,IF(AND(F62=Auswahl!$A$22,G62&gt;18),Auswahl!$B$4,IF(AND(F62=Auswahl!$A$22,G62&lt;=18),Auswahl!$B$5,IF(F62=Auswahl!$A$23,Auswahl!$B$6,IF(F62=Auswahl!$A$24,Auswahl!$B$7,IF(AND(F62=Auswahl!$A$25,G62&lt;=18),Auswahl!$B$8,IF(AND(F62=Auswahl!$A$25,G62&gt;18),Auswahl!$B$9,IF(F62="","",IF(AND(F62=Auswahl!$A$26,G62&lt;=18),Auswahl!$B$8,IF(AND(F62=Auswahl!$A$26,G62&gt;18),Auswahl!$B$9,IF(F62="","")))))))))))))</f>
        <v/>
      </c>
      <c r="I62" s="16"/>
      <c r="J62" s="50"/>
      <c r="K62" s="51"/>
      <c r="L62" s="51"/>
      <c r="M62" s="52"/>
      <c r="N62" s="16"/>
      <c r="O62" s="50"/>
      <c r="P62" s="52"/>
      <c r="Q62" s="16"/>
      <c r="R62" s="53"/>
    </row>
    <row r="63" spans="1:18" ht="15.6" x14ac:dyDescent="0.3">
      <c r="A63" s="38" t="str">
        <f t="shared" ref="A63:A122" si="2">IF(C63&lt;&gt;"",$D$6,"")</f>
        <v/>
      </c>
      <c r="B63" s="33">
        <v>47</v>
      </c>
      <c r="C63" s="30"/>
      <c r="D63" s="31"/>
      <c r="E63" s="48"/>
      <c r="F63" s="44"/>
      <c r="G63" s="46">
        <f t="shared" ref="G63:G122" ca="1" si="3">YEAR(TODAY())-E63</f>
        <v>2026</v>
      </c>
      <c r="H63" s="20" t="str">
        <f ca="1">IF(AND(F63=Auswahl!$A$20,G63&gt;18),Auswahl!$B$1,IF(AND(F63=Auswahl!$A$20,G63&lt;=18),Auswahl!$B$2,IF(F63=Auswahl!$A$21,Auswahl!$B$3,IF(AND(F63=Auswahl!$A$22,G63&gt;18),Auswahl!$B$4,IF(AND(F63=Auswahl!$A$22,G63&lt;=18),Auswahl!$B$5,IF(F63=Auswahl!$A$23,Auswahl!$B$6,IF(F63=Auswahl!$A$24,Auswahl!$B$7,IF(AND(F63=Auswahl!$A$25,G63&lt;=18),Auswahl!$B$8,IF(AND(F63=Auswahl!$A$25,G63&gt;18),Auswahl!$B$9,IF(F63="","",IF(AND(F63=Auswahl!$A$26,G63&lt;=18),Auswahl!$B$8,IF(AND(F63=Auswahl!$A$26,G63&gt;18),Auswahl!$B$9,IF(F63="","")))))))))))))</f>
        <v/>
      </c>
      <c r="I63" s="16"/>
      <c r="J63" s="50"/>
      <c r="K63" s="51"/>
      <c r="L63" s="51"/>
      <c r="M63" s="52"/>
      <c r="N63" s="16"/>
      <c r="O63" s="50"/>
      <c r="P63" s="52"/>
      <c r="Q63" s="16"/>
      <c r="R63" s="53"/>
    </row>
    <row r="64" spans="1:18" ht="15.6" x14ac:dyDescent="0.3">
      <c r="A64" s="38" t="str">
        <f t="shared" si="2"/>
        <v/>
      </c>
      <c r="B64" s="34">
        <v>48</v>
      </c>
      <c r="C64" s="30"/>
      <c r="D64" s="31"/>
      <c r="E64" s="48"/>
      <c r="F64" s="44"/>
      <c r="G64" s="46">
        <f t="shared" ca="1" si="3"/>
        <v>2026</v>
      </c>
      <c r="H64" s="20" t="str">
        <f ca="1">IF(AND(F64=Auswahl!$A$20,G64&gt;18),Auswahl!$B$1,IF(AND(F64=Auswahl!$A$20,G64&lt;=18),Auswahl!$B$2,IF(F64=Auswahl!$A$21,Auswahl!$B$3,IF(AND(F64=Auswahl!$A$22,G64&gt;18),Auswahl!$B$4,IF(AND(F64=Auswahl!$A$22,G64&lt;=18),Auswahl!$B$5,IF(F64=Auswahl!$A$23,Auswahl!$B$6,IF(F64=Auswahl!$A$24,Auswahl!$B$7,IF(AND(F64=Auswahl!$A$25,G64&lt;=18),Auswahl!$B$8,IF(AND(F64=Auswahl!$A$25,G64&gt;18),Auswahl!$B$9,IF(F64="","",IF(AND(F64=Auswahl!$A$26,G64&lt;=18),Auswahl!$B$8,IF(AND(F64=Auswahl!$A$26,G64&gt;18),Auswahl!$B$9,IF(F64="","")))))))))))))</f>
        <v/>
      </c>
      <c r="I64" s="16"/>
      <c r="J64" s="50"/>
      <c r="K64" s="51"/>
      <c r="L64" s="51"/>
      <c r="M64" s="52"/>
      <c r="N64" s="16"/>
      <c r="O64" s="50"/>
      <c r="P64" s="52"/>
      <c r="Q64" s="16"/>
      <c r="R64" s="53"/>
    </row>
    <row r="65" spans="1:20" ht="15.6" x14ac:dyDescent="0.3">
      <c r="A65" s="38" t="str">
        <f t="shared" si="2"/>
        <v/>
      </c>
      <c r="B65" s="33">
        <v>49</v>
      </c>
      <c r="C65" s="30"/>
      <c r="D65" s="31"/>
      <c r="E65" s="48"/>
      <c r="F65" s="44"/>
      <c r="G65" s="46">
        <f t="shared" ca="1" si="3"/>
        <v>2026</v>
      </c>
      <c r="H65" s="20" t="str">
        <f ca="1">IF(AND(F65=Auswahl!$A$20,G65&gt;18),Auswahl!$B$1,IF(AND(F65=Auswahl!$A$20,G65&lt;=18),Auswahl!$B$2,IF(F65=Auswahl!$A$21,Auswahl!$B$3,IF(AND(F65=Auswahl!$A$22,G65&gt;18),Auswahl!$B$4,IF(AND(F65=Auswahl!$A$22,G65&lt;=18),Auswahl!$B$5,IF(F65=Auswahl!$A$23,Auswahl!$B$6,IF(F65=Auswahl!$A$24,Auswahl!$B$7,IF(AND(F65=Auswahl!$A$25,G65&lt;=18),Auswahl!$B$8,IF(AND(F65=Auswahl!$A$25,G65&gt;18),Auswahl!$B$9,IF(F65="","",IF(AND(F65=Auswahl!$A$26,G65&lt;=18),Auswahl!$B$8,IF(AND(F65=Auswahl!$A$26,G65&gt;18),Auswahl!$B$9,IF(F65="","")))))))))))))</f>
        <v/>
      </c>
      <c r="I65" s="16"/>
      <c r="J65" s="50"/>
      <c r="K65" s="51"/>
      <c r="L65" s="51"/>
      <c r="M65" s="52"/>
      <c r="N65" s="16"/>
      <c r="O65" s="50"/>
      <c r="P65" s="52"/>
      <c r="Q65" s="16"/>
      <c r="R65" s="53"/>
    </row>
    <row r="66" spans="1:20" ht="15.6" x14ac:dyDescent="0.3">
      <c r="A66" s="38" t="str">
        <f t="shared" si="2"/>
        <v/>
      </c>
      <c r="B66" s="34">
        <v>50</v>
      </c>
      <c r="C66" s="30"/>
      <c r="D66" s="31"/>
      <c r="E66" s="48"/>
      <c r="F66" s="44"/>
      <c r="G66" s="46">
        <f t="shared" ca="1" si="3"/>
        <v>2026</v>
      </c>
      <c r="H66" s="20" t="str">
        <f ca="1">IF(AND(F66=Auswahl!$A$20,G66&gt;18),Auswahl!$B$1,IF(AND(F66=Auswahl!$A$20,G66&lt;=18),Auswahl!$B$2,IF(F66=Auswahl!$A$21,Auswahl!$B$3,IF(AND(F66=Auswahl!$A$22,G66&gt;18),Auswahl!$B$4,IF(AND(F66=Auswahl!$A$22,G66&lt;=18),Auswahl!$B$5,IF(F66=Auswahl!$A$23,Auswahl!$B$6,IF(F66=Auswahl!$A$24,Auswahl!$B$7,IF(AND(F66=Auswahl!$A$25,G66&lt;=18),Auswahl!$B$8,IF(AND(F66=Auswahl!$A$25,G66&gt;18),Auswahl!$B$9,IF(F66="","",IF(AND(F66=Auswahl!$A$26,G66&lt;=18),Auswahl!$B$8,IF(AND(F66=Auswahl!$A$26,G66&gt;18),Auswahl!$B$9,IF(F66="","")))))))))))))</f>
        <v/>
      </c>
      <c r="I66" s="16"/>
      <c r="J66" s="50"/>
      <c r="K66" s="51"/>
      <c r="L66" s="51"/>
      <c r="M66" s="52"/>
      <c r="N66" s="16"/>
      <c r="O66" s="50"/>
      <c r="P66" s="52"/>
      <c r="Q66" s="16"/>
      <c r="R66" s="53"/>
    </row>
    <row r="67" spans="1:20" s="15" customFormat="1" ht="15.6" x14ac:dyDescent="0.3">
      <c r="A67" s="38" t="str">
        <f t="shared" si="2"/>
        <v/>
      </c>
      <c r="B67" s="33">
        <v>51</v>
      </c>
      <c r="C67" s="30"/>
      <c r="D67" s="31"/>
      <c r="E67" s="48"/>
      <c r="F67" s="44"/>
      <c r="G67" s="46">
        <f t="shared" ca="1" si="3"/>
        <v>2026</v>
      </c>
      <c r="H67" s="20" t="str">
        <f ca="1">IF(AND(F67=Auswahl!$A$20,G67&gt;18),Auswahl!$B$1,IF(AND(F67=Auswahl!$A$20,G67&lt;=18),Auswahl!$B$2,IF(F67=Auswahl!$A$21,Auswahl!$B$3,IF(AND(F67=Auswahl!$A$22,G67&gt;18),Auswahl!$B$4,IF(AND(F67=Auswahl!$A$22,G67&lt;=18),Auswahl!$B$5,IF(F67=Auswahl!$A$23,Auswahl!$B$6,IF(F67=Auswahl!$A$24,Auswahl!$B$7,IF(AND(F67=Auswahl!$A$25,G67&lt;=18),Auswahl!$B$8,IF(AND(F67=Auswahl!$A$25,G67&gt;18),Auswahl!$B$9,IF(F67="","",IF(AND(F67=Auswahl!$A$26,G67&lt;=18),Auswahl!$B$8,IF(AND(F67=Auswahl!$A$26,G67&gt;18),Auswahl!$B$9,IF(F67="","")))))))))))))</f>
        <v/>
      </c>
      <c r="I67" s="16"/>
      <c r="J67" s="50"/>
      <c r="K67" s="51"/>
      <c r="L67" s="51"/>
      <c r="M67" s="52"/>
      <c r="N67" s="16"/>
      <c r="O67" s="50"/>
      <c r="P67" s="52"/>
      <c r="Q67" s="16"/>
      <c r="R67" s="53"/>
      <c r="S67"/>
      <c r="T67"/>
    </row>
    <row r="68" spans="1:20" s="15" customFormat="1" ht="15.6" x14ac:dyDescent="0.3">
      <c r="A68" s="38" t="str">
        <f t="shared" si="2"/>
        <v/>
      </c>
      <c r="B68" s="34">
        <v>52</v>
      </c>
      <c r="C68" s="30"/>
      <c r="D68" s="31"/>
      <c r="E68" s="48"/>
      <c r="F68" s="44"/>
      <c r="G68" s="46">
        <f t="shared" ca="1" si="3"/>
        <v>2026</v>
      </c>
      <c r="H68" s="20" t="str">
        <f ca="1">IF(AND(F68=Auswahl!$A$20,G68&gt;18),Auswahl!$B$1,IF(AND(F68=Auswahl!$A$20,G68&lt;=18),Auswahl!$B$2,IF(F68=Auswahl!$A$21,Auswahl!$B$3,IF(AND(F68=Auswahl!$A$22,G68&gt;18),Auswahl!$B$4,IF(AND(F68=Auswahl!$A$22,G68&lt;=18),Auswahl!$B$5,IF(F68=Auswahl!$A$23,Auswahl!$B$6,IF(F68=Auswahl!$A$24,Auswahl!$B$7,IF(AND(F68=Auswahl!$A$25,G68&lt;=18),Auswahl!$B$8,IF(AND(F68=Auswahl!$A$25,G68&gt;18),Auswahl!$B$9,IF(F68="","",IF(AND(F68=Auswahl!$A$26,G68&lt;=18),Auswahl!$B$8,IF(AND(F68=Auswahl!$A$26,G68&gt;18),Auswahl!$B$9,IF(F68="","")))))))))))))</f>
        <v/>
      </c>
      <c r="I68" s="16"/>
      <c r="J68" s="50"/>
      <c r="K68" s="51"/>
      <c r="L68" s="51"/>
      <c r="M68" s="52"/>
      <c r="N68" s="16"/>
      <c r="O68" s="50"/>
      <c r="P68" s="52"/>
      <c r="Q68" s="16"/>
      <c r="R68" s="53"/>
      <c r="S68"/>
      <c r="T68"/>
    </row>
    <row r="69" spans="1:20" s="15" customFormat="1" ht="15.6" x14ac:dyDescent="0.3">
      <c r="A69" s="38" t="str">
        <f t="shared" si="2"/>
        <v/>
      </c>
      <c r="B69" s="33">
        <v>53</v>
      </c>
      <c r="C69" s="30"/>
      <c r="D69" s="31"/>
      <c r="E69" s="48"/>
      <c r="F69" s="44"/>
      <c r="G69" s="46">
        <f t="shared" ca="1" si="3"/>
        <v>2026</v>
      </c>
      <c r="H69" s="20" t="str">
        <f ca="1">IF(AND(F69=Auswahl!$A$20,G69&gt;18),Auswahl!$B$1,IF(AND(F69=Auswahl!$A$20,G69&lt;=18),Auswahl!$B$2,IF(F69=Auswahl!$A$21,Auswahl!$B$3,IF(AND(F69=Auswahl!$A$22,G69&gt;18),Auswahl!$B$4,IF(AND(F69=Auswahl!$A$22,G69&lt;=18),Auswahl!$B$5,IF(F69=Auswahl!$A$23,Auswahl!$B$6,IF(F69=Auswahl!$A$24,Auswahl!$B$7,IF(AND(F69=Auswahl!$A$25,G69&lt;=18),Auswahl!$B$8,IF(AND(F69=Auswahl!$A$25,G69&gt;18),Auswahl!$B$9,IF(F69="","",IF(AND(F69=Auswahl!$A$26,G69&lt;=18),Auswahl!$B$8,IF(AND(F69=Auswahl!$A$26,G69&gt;18),Auswahl!$B$9,IF(F69="","")))))))))))))</f>
        <v/>
      </c>
      <c r="I69" s="16"/>
      <c r="J69" s="50"/>
      <c r="K69" s="51"/>
      <c r="L69" s="51"/>
      <c r="M69" s="52"/>
      <c r="N69" s="16"/>
      <c r="O69" s="50"/>
      <c r="P69" s="52"/>
      <c r="Q69" s="16"/>
      <c r="R69" s="53"/>
      <c r="S69"/>
      <c r="T69"/>
    </row>
    <row r="70" spans="1:20" s="15" customFormat="1" ht="15.6" x14ac:dyDescent="0.3">
      <c r="A70" s="38" t="str">
        <f t="shared" si="2"/>
        <v/>
      </c>
      <c r="B70" s="34">
        <v>54</v>
      </c>
      <c r="C70" s="30"/>
      <c r="D70" s="31"/>
      <c r="E70" s="48"/>
      <c r="F70" s="44"/>
      <c r="G70" s="46">
        <f t="shared" ca="1" si="3"/>
        <v>2026</v>
      </c>
      <c r="H70" s="20" t="str">
        <f ca="1">IF(AND(F70=Auswahl!$A$20,G70&gt;18),Auswahl!$B$1,IF(AND(F70=Auswahl!$A$20,G70&lt;=18),Auswahl!$B$2,IF(F70=Auswahl!$A$21,Auswahl!$B$3,IF(AND(F70=Auswahl!$A$22,G70&gt;18),Auswahl!$B$4,IF(AND(F70=Auswahl!$A$22,G70&lt;=18),Auswahl!$B$5,IF(F70=Auswahl!$A$23,Auswahl!$B$6,IF(F70=Auswahl!$A$24,Auswahl!$B$7,IF(AND(F70=Auswahl!$A$25,G70&lt;=18),Auswahl!$B$8,IF(AND(F70=Auswahl!$A$25,G70&gt;18),Auswahl!$B$9,IF(F70="","",IF(AND(F70=Auswahl!$A$26,G70&lt;=18),Auswahl!$B$8,IF(AND(F70=Auswahl!$A$26,G70&gt;18),Auswahl!$B$9,IF(F70="","")))))))))))))</f>
        <v/>
      </c>
      <c r="I70" s="16"/>
      <c r="J70" s="50"/>
      <c r="K70" s="51"/>
      <c r="L70" s="51"/>
      <c r="M70" s="52"/>
      <c r="N70" s="16"/>
      <c r="O70" s="50"/>
      <c r="P70" s="52"/>
      <c r="Q70" s="16"/>
      <c r="R70" s="53"/>
      <c r="S70"/>
      <c r="T70"/>
    </row>
    <row r="71" spans="1:20" s="15" customFormat="1" ht="15.6" x14ac:dyDescent="0.3">
      <c r="A71" s="38" t="str">
        <f t="shared" si="2"/>
        <v/>
      </c>
      <c r="B71" s="33">
        <v>55</v>
      </c>
      <c r="C71" s="30"/>
      <c r="D71" s="31"/>
      <c r="E71" s="48"/>
      <c r="F71" s="44"/>
      <c r="G71" s="46">
        <f t="shared" ca="1" si="3"/>
        <v>2026</v>
      </c>
      <c r="H71" s="20" t="str">
        <f ca="1">IF(AND(F71=Auswahl!$A$20,G71&gt;18),Auswahl!$B$1,IF(AND(F71=Auswahl!$A$20,G71&lt;=18),Auswahl!$B$2,IF(F71=Auswahl!$A$21,Auswahl!$B$3,IF(AND(F71=Auswahl!$A$22,G71&gt;18),Auswahl!$B$4,IF(AND(F71=Auswahl!$A$22,G71&lt;=18),Auswahl!$B$5,IF(F71=Auswahl!$A$23,Auswahl!$B$6,IF(F71=Auswahl!$A$24,Auswahl!$B$7,IF(AND(F71=Auswahl!$A$25,G71&lt;=18),Auswahl!$B$8,IF(AND(F71=Auswahl!$A$25,G71&gt;18),Auswahl!$B$9,IF(F71="","",IF(AND(F71=Auswahl!$A$26,G71&lt;=18),Auswahl!$B$8,IF(AND(F71=Auswahl!$A$26,G71&gt;18),Auswahl!$B$9,IF(F71="","")))))))))))))</f>
        <v/>
      </c>
      <c r="I71" s="16"/>
      <c r="J71" s="50"/>
      <c r="K71" s="51"/>
      <c r="L71" s="51"/>
      <c r="M71" s="52"/>
      <c r="N71" s="16"/>
      <c r="O71" s="50"/>
      <c r="P71" s="52"/>
      <c r="Q71" s="16"/>
      <c r="R71" s="53"/>
      <c r="S71"/>
      <c r="T71"/>
    </row>
    <row r="72" spans="1:20" s="15" customFormat="1" ht="15.6" x14ac:dyDescent="0.3">
      <c r="A72" s="38" t="str">
        <f t="shared" si="2"/>
        <v/>
      </c>
      <c r="B72" s="34">
        <v>56</v>
      </c>
      <c r="C72" s="30"/>
      <c r="D72" s="31"/>
      <c r="E72" s="48"/>
      <c r="F72" s="44"/>
      <c r="G72" s="46">
        <f t="shared" ca="1" si="3"/>
        <v>2026</v>
      </c>
      <c r="H72" s="20" t="str">
        <f ca="1">IF(AND(F72=Auswahl!$A$20,G72&gt;18),Auswahl!$B$1,IF(AND(F72=Auswahl!$A$20,G72&lt;=18),Auswahl!$B$2,IF(F72=Auswahl!$A$21,Auswahl!$B$3,IF(AND(F72=Auswahl!$A$22,G72&gt;18),Auswahl!$B$4,IF(AND(F72=Auswahl!$A$22,G72&lt;=18),Auswahl!$B$5,IF(F72=Auswahl!$A$23,Auswahl!$B$6,IF(F72=Auswahl!$A$24,Auswahl!$B$7,IF(AND(F72=Auswahl!$A$25,G72&lt;=18),Auswahl!$B$8,IF(AND(F72=Auswahl!$A$25,G72&gt;18),Auswahl!$B$9,IF(F72="","",IF(AND(F72=Auswahl!$A$26,G72&lt;=18),Auswahl!$B$8,IF(AND(F72=Auswahl!$A$26,G72&gt;18),Auswahl!$B$9,IF(F72="","")))))))))))))</f>
        <v/>
      </c>
      <c r="I72" s="16"/>
      <c r="J72" s="50"/>
      <c r="K72" s="51"/>
      <c r="L72" s="51"/>
      <c r="M72" s="52"/>
      <c r="N72" s="16"/>
      <c r="O72" s="50"/>
      <c r="P72" s="52"/>
      <c r="Q72" s="16"/>
      <c r="R72" s="53"/>
      <c r="S72"/>
      <c r="T72"/>
    </row>
    <row r="73" spans="1:20" s="15" customFormat="1" ht="15.6" x14ac:dyDescent="0.3">
      <c r="A73" s="38" t="str">
        <f t="shared" si="2"/>
        <v/>
      </c>
      <c r="B73" s="33">
        <v>57</v>
      </c>
      <c r="C73" s="30"/>
      <c r="D73" s="31"/>
      <c r="E73" s="48"/>
      <c r="F73" s="44"/>
      <c r="G73" s="46">
        <f t="shared" ca="1" si="3"/>
        <v>2026</v>
      </c>
      <c r="H73" s="20" t="str">
        <f ca="1">IF(AND(F73=Auswahl!$A$20,G73&gt;18),Auswahl!$B$1,IF(AND(F73=Auswahl!$A$20,G73&lt;=18),Auswahl!$B$2,IF(F73=Auswahl!$A$21,Auswahl!$B$3,IF(AND(F73=Auswahl!$A$22,G73&gt;18),Auswahl!$B$4,IF(AND(F73=Auswahl!$A$22,G73&lt;=18),Auswahl!$B$5,IF(F73=Auswahl!$A$23,Auswahl!$B$6,IF(F73=Auswahl!$A$24,Auswahl!$B$7,IF(AND(F73=Auswahl!$A$25,G73&lt;=18),Auswahl!$B$8,IF(AND(F73=Auswahl!$A$25,G73&gt;18),Auswahl!$B$9,IF(F73="","",IF(AND(F73=Auswahl!$A$26,G73&lt;=18),Auswahl!$B$8,IF(AND(F73=Auswahl!$A$26,G73&gt;18),Auswahl!$B$9,IF(F73="","")))))))))))))</f>
        <v/>
      </c>
      <c r="I73" s="16"/>
      <c r="J73" s="50"/>
      <c r="K73" s="51"/>
      <c r="L73" s="51"/>
      <c r="M73" s="52"/>
      <c r="N73" s="16"/>
      <c r="O73" s="50"/>
      <c r="P73" s="52"/>
      <c r="Q73" s="16"/>
      <c r="R73" s="53"/>
      <c r="S73"/>
      <c r="T73"/>
    </row>
    <row r="74" spans="1:20" s="15" customFormat="1" ht="13.65" customHeight="1" x14ac:dyDescent="0.3">
      <c r="A74" s="38" t="str">
        <f t="shared" si="2"/>
        <v/>
      </c>
      <c r="B74" s="34">
        <v>58</v>
      </c>
      <c r="C74" s="30"/>
      <c r="D74" s="31"/>
      <c r="E74" s="48"/>
      <c r="F74" s="44"/>
      <c r="G74" s="46">
        <f t="shared" ca="1" si="3"/>
        <v>2026</v>
      </c>
      <c r="H74" s="20" t="str">
        <f ca="1">IF(AND(F74=Auswahl!$A$20,G74&gt;18),Auswahl!$B$1,IF(AND(F74=Auswahl!$A$20,G74&lt;=18),Auswahl!$B$2,IF(F74=Auswahl!$A$21,Auswahl!$B$3,IF(AND(F74=Auswahl!$A$22,G74&gt;18),Auswahl!$B$4,IF(AND(F74=Auswahl!$A$22,G74&lt;=18),Auswahl!$B$5,IF(F74=Auswahl!$A$23,Auswahl!$B$6,IF(F74=Auswahl!$A$24,Auswahl!$B$7,IF(AND(F74=Auswahl!$A$25,G74&lt;=18),Auswahl!$B$8,IF(AND(F74=Auswahl!$A$25,G74&gt;18),Auswahl!$B$9,IF(F74="","",IF(AND(F74=Auswahl!$A$26,G74&lt;=18),Auswahl!$B$8,IF(AND(F74=Auswahl!$A$26,G74&gt;18),Auswahl!$B$9,IF(F74="","")))))))))))))</f>
        <v/>
      </c>
      <c r="I74" s="16"/>
      <c r="J74" s="50"/>
      <c r="K74" s="51"/>
      <c r="L74" s="51"/>
      <c r="M74" s="52"/>
      <c r="N74" s="16"/>
      <c r="O74" s="50"/>
      <c r="P74" s="52"/>
      <c r="Q74" s="16"/>
      <c r="R74" s="53"/>
      <c r="S74"/>
      <c r="T74"/>
    </row>
    <row r="75" spans="1:20" s="15" customFormat="1" ht="13.65" customHeight="1" x14ac:dyDescent="0.3">
      <c r="A75" s="38" t="str">
        <f t="shared" si="2"/>
        <v/>
      </c>
      <c r="B75" s="33">
        <v>59</v>
      </c>
      <c r="C75" s="30"/>
      <c r="D75" s="31"/>
      <c r="E75" s="48"/>
      <c r="F75" s="44"/>
      <c r="G75" s="46">
        <f t="shared" ca="1" si="3"/>
        <v>2026</v>
      </c>
      <c r="H75" s="20" t="str">
        <f ca="1">IF(AND(F75=Auswahl!$A$20,G75&gt;18),Auswahl!$B$1,IF(AND(F75=Auswahl!$A$20,G75&lt;=18),Auswahl!$B$2,IF(F75=Auswahl!$A$21,Auswahl!$B$3,IF(AND(F75=Auswahl!$A$22,G75&gt;18),Auswahl!$B$4,IF(AND(F75=Auswahl!$A$22,G75&lt;=18),Auswahl!$B$5,IF(F75=Auswahl!$A$23,Auswahl!$B$6,IF(F75=Auswahl!$A$24,Auswahl!$B$7,IF(AND(F75=Auswahl!$A$25,G75&lt;=18),Auswahl!$B$8,IF(AND(F75=Auswahl!$A$25,G75&gt;18),Auswahl!$B$9,IF(F75="","",IF(AND(F75=Auswahl!$A$26,G75&lt;=18),Auswahl!$B$8,IF(AND(F75=Auswahl!$A$26,G75&gt;18),Auswahl!$B$9,IF(F75="","")))))))))))))</f>
        <v/>
      </c>
      <c r="I75" s="16"/>
      <c r="J75" s="50"/>
      <c r="K75" s="51"/>
      <c r="L75" s="51"/>
      <c r="M75" s="52"/>
      <c r="N75" s="16"/>
      <c r="O75" s="50"/>
      <c r="P75" s="52"/>
      <c r="Q75" s="16"/>
      <c r="R75" s="53"/>
      <c r="S75"/>
      <c r="T75"/>
    </row>
    <row r="76" spans="1:20" ht="15.6" x14ac:dyDescent="0.3">
      <c r="A76" s="38" t="str">
        <f t="shared" si="2"/>
        <v/>
      </c>
      <c r="B76" s="34">
        <v>60</v>
      </c>
      <c r="C76" s="30"/>
      <c r="D76" s="31"/>
      <c r="E76" s="48"/>
      <c r="F76" s="44"/>
      <c r="G76" s="46">
        <f t="shared" ca="1" si="3"/>
        <v>2026</v>
      </c>
      <c r="H76" s="20" t="str">
        <f ca="1">IF(AND(F76=Auswahl!$A$20,G76&gt;18),Auswahl!$B$1,IF(AND(F76=Auswahl!$A$20,G76&lt;=18),Auswahl!$B$2,IF(F76=Auswahl!$A$21,Auswahl!$B$3,IF(AND(F76=Auswahl!$A$22,G76&gt;18),Auswahl!$B$4,IF(AND(F76=Auswahl!$A$22,G76&lt;=18),Auswahl!$B$5,IF(F76=Auswahl!$A$23,Auswahl!$B$6,IF(F76=Auswahl!$A$24,Auswahl!$B$7,IF(AND(F76=Auswahl!$A$25,G76&lt;=18),Auswahl!$B$8,IF(AND(F76=Auswahl!$A$25,G76&gt;18),Auswahl!$B$9,IF(F76="","",IF(AND(F76=Auswahl!$A$26,G76&lt;=18),Auswahl!$B$8,IF(AND(F76=Auswahl!$A$26,G76&gt;18),Auswahl!$B$9,IF(F76="","")))))))))))))</f>
        <v/>
      </c>
      <c r="I76" s="16"/>
      <c r="J76" s="50"/>
      <c r="K76" s="51"/>
      <c r="L76" s="51"/>
      <c r="M76" s="52"/>
      <c r="N76" s="16"/>
      <c r="O76" s="50"/>
      <c r="P76" s="52"/>
      <c r="Q76" s="16"/>
      <c r="R76" s="53"/>
    </row>
    <row r="77" spans="1:20" ht="15.6" x14ac:dyDescent="0.3">
      <c r="A77" s="38" t="str">
        <f t="shared" si="2"/>
        <v/>
      </c>
      <c r="B77" s="33">
        <v>61</v>
      </c>
      <c r="C77" s="30"/>
      <c r="D77" s="31"/>
      <c r="E77" s="48"/>
      <c r="F77" s="44"/>
      <c r="G77" s="46">
        <f t="shared" ca="1" si="3"/>
        <v>2026</v>
      </c>
      <c r="H77" s="20" t="str">
        <f ca="1">IF(AND(F77=Auswahl!$A$20,G77&gt;18),Auswahl!$B$1,IF(AND(F77=Auswahl!$A$20,G77&lt;=18),Auswahl!$B$2,IF(F77=Auswahl!$A$21,Auswahl!$B$3,IF(AND(F77=Auswahl!$A$22,G77&gt;18),Auswahl!$B$4,IF(AND(F77=Auswahl!$A$22,G77&lt;=18),Auswahl!$B$5,IF(F77=Auswahl!$A$23,Auswahl!$B$6,IF(F77=Auswahl!$A$24,Auswahl!$B$7,IF(AND(F77=Auswahl!$A$25,G77&lt;=18),Auswahl!$B$8,IF(AND(F77=Auswahl!$A$25,G77&gt;18),Auswahl!$B$9,IF(F77="","",IF(AND(F77=Auswahl!$A$26,G77&lt;=18),Auswahl!$B$8,IF(AND(F77=Auswahl!$A$26,G77&gt;18),Auswahl!$B$9,IF(F77="","")))))))))))))</f>
        <v/>
      </c>
      <c r="I77" s="16"/>
      <c r="J77" s="50"/>
      <c r="K77" s="51"/>
      <c r="L77" s="51"/>
      <c r="M77" s="52"/>
      <c r="N77" s="16"/>
      <c r="O77" s="50"/>
      <c r="P77" s="52"/>
      <c r="Q77" s="16"/>
      <c r="R77" s="53"/>
    </row>
    <row r="78" spans="1:20" s="15" customFormat="1" ht="15.6" x14ac:dyDescent="0.3">
      <c r="A78" s="38" t="str">
        <f t="shared" si="2"/>
        <v/>
      </c>
      <c r="B78" s="34">
        <v>62</v>
      </c>
      <c r="C78" s="30"/>
      <c r="D78" s="31"/>
      <c r="E78" s="48"/>
      <c r="F78" s="44"/>
      <c r="G78" s="46">
        <f t="shared" ca="1" si="3"/>
        <v>2026</v>
      </c>
      <c r="H78" s="20" t="str">
        <f ca="1">IF(AND(F78=Auswahl!$A$20,G78&gt;18),Auswahl!$B$1,IF(AND(F78=Auswahl!$A$20,G78&lt;=18),Auswahl!$B$2,IF(F78=Auswahl!$A$21,Auswahl!$B$3,IF(AND(F78=Auswahl!$A$22,G78&gt;18),Auswahl!$B$4,IF(AND(F78=Auswahl!$A$22,G78&lt;=18),Auswahl!$B$5,IF(F78=Auswahl!$A$23,Auswahl!$B$6,IF(F78=Auswahl!$A$24,Auswahl!$B$7,IF(AND(F78=Auswahl!$A$25,G78&lt;=18),Auswahl!$B$8,IF(AND(F78=Auswahl!$A$25,G78&gt;18),Auswahl!$B$9,IF(F78="","",IF(AND(F78=Auswahl!$A$26,G78&lt;=18),Auswahl!$B$8,IF(AND(F78=Auswahl!$A$26,G78&gt;18),Auswahl!$B$9,IF(F78="","")))))))))))))</f>
        <v/>
      </c>
      <c r="I78" s="16"/>
      <c r="J78" s="50"/>
      <c r="K78" s="51"/>
      <c r="L78" s="51"/>
      <c r="M78" s="52"/>
      <c r="N78" s="16"/>
      <c r="O78" s="50"/>
      <c r="P78" s="52"/>
      <c r="Q78" s="16"/>
      <c r="R78" s="53"/>
      <c r="S78"/>
      <c r="T78"/>
    </row>
    <row r="79" spans="1:20" ht="15.6" x14ac:dyDescent="0.3">
      <c r="A79" s="38" t="str">
        <f t="shared" si="2"/>
        <v/>
      </c>
      <c r="B79" s="33">
        <v>63</v>
      </c>
      <c r="C79" s="30"/>
      <c r="D79" s="31"/>
      <c r="E79" s="48"/>
      <c r="F79" s="44"/>
      <c r="G79" s="46">
        <f t="shared" ca="1" si="3"/>
        <v>2026</v>
      </c>
      <c r="H79" s="20" t="str">
        <f ca="1">IF(AND(F79=Auswahl!$A$20,G79&gt;18),Auswahl!$B$1,IF(AND(F79=Auswahl!$A$20,G79&lt;=18),Auswahl!$B$2,IF(F79=Auswahl!$A$21,Auswahl!$B$3,IF(AND(F79=Auswahl!$A$22,G79&gt;18),Auswahl!$B$4,IF(AND(F79=Auswahl!$A$22,G79&lt;=18),Auswahl!$B$5,IF(F79=Auswahl!$A$23,Auswahl!$B$6,IF(F79=Auswahl!$A$24,Auswahl!$B$7,IF(AND(F79=Auswahl!$A$25,G79&lt;=18),Auswahl!$B$8,IF(AND(F79=Auswahl!$A$25,G79&gt;18),Auswahl!$B$9,IF(F79="","",IF(AND(F79=Auswahl!$A$26,G79&lt;=18),Auswahl!$B$8,IF(AND(F79=Auswahl!$A$26,G79&gt;18),Auswahl!$B$9,IF(F79="","")))))))))))))</f>
        <v/>
      </c>
      <c r="I79" s="16"/>
      <c r="J79" s="50"/>
      <c r="K79" s="51"/>
      <c r="L79" s="51"/>
      <c r="M79" s="52"/>
      <c r="N79" s="16"/>
      <c r="O79" s="50"/>
      <c r="P79" s="52"/>
      <c r="Q79" s="16"/>
      <c r="R79" s="53"/>
    </row>
    <row r="80" spans="1:20" s="15" customFormat="1" ht="15.6" x14ac:dyDescent="0.3">
      <c r="A80" s="38" t="str">
        <f t="shared" si="2"/>
        <v/>
      </c>
      <c r="B80" s="34">
        <v>64</v>
      </c>
      <c r="C80" s="30"/>
      <c r="D80" s="31"/>
      <c r="E80" s="48"/>
      <c r="F80" s="44"/>
      <c r="G80" s="46">
        <f t="shared" ca="1" si="3"/>
        <v>2026</v>
      </c>
      <c r="H80" s="20" t="str">
        <f ca="1">IF(AND(F80=Auswahl!$A$20,G80&gt;18),Auswahl!$B$1,IF(AND(F80=Auswahl!$A$20,G80&lt;=18),Auswahl!$B$2,IF(F80=Auswahl!$A$21,Auswahl!$B$3,IF(AND(F80=Auswahl!$A$22,G80&gt;18),Auswahl!$B$4,IF(AND(F80=Auswahl!$A$22,G80&lt;=18),Auswahl!$B$5,IF(F80=Auswahl!$A$23,Auswahl!$B$6,IF(F80=Auswahl!$A$24,Auswahl!$B$7,IF(AND(F80=Auswahl!$A$25,G80&lt;=18),Auswahl!$B$8,IF(AND(F80=Auswahl!$A$25,G80&gt;18),Auswahl!$B$9,IF(F80="","",IF(AND(F80=Auswahl!$A$26,G80&lt;=18),Auswahl!$B$8,IF(AND(F80=Auswahl!$A$26,G80&gt;18),Auswahl!$B$9,IF(F80="","")))))))))))))</f>
        <v/>
      </c>
      <c r="I80" s="16"/>
      <c r="J80" s="50"/>
      <c r="K80" s="51"/>
      <c r="L80" s="51"/>
      <c r="M80" s="52"/>
      <c r="N80" s="16"/>
      <c r="O80" s="50"/>
      <c r="P80" s="52"/>
      <c r="Q80" s="16"/>
      <c r="R80" s="53"/>
      <c r="S80"/>
      <c r="T80"/>
    </row>
    <row r="81" spans="1:20" s="15" customFormat="1" ht="15.6" x14ac:dyDescent="0.3">
      <c r="A81" s="38" t="str">
        <f t="shared" si="2"/>
        <v/>
      </c>
      <c r="B81" s="33">
        <v>65</v>
      </c>
      <c r="C81" s="30"/>
      <c r="D81" s="31"/>
      <c r="E81" s="48"/>
      <c r="F81" s="44"/>
      <c r="G81" s="46">
        <f t="shared" ca="1" si="3"/>
        <v>2026</v>
      </c>
      <c r="H81" s="20" t="str">
        <f ca="1">IF(AND(F81=Auswahl!$A$20,G81&gt;18),Auswahl!$B$1,IF(AND(F81=Auswahl!$A$20,G81&lt;=18),Auswahl!$B$2,IF(F81=Auswahl!$A$21,Auswahl!$B$3,IF(AND(F81=Auswahl!$A$22,G81&gt;18),Auswahl!$B$4,IF(AND(F81=Auswahl!$A$22,G81&lt;=18),Auswahl!$B$5,IF(F81=Auswahl!$A$23,Auswahl!$B$6,IF(F81=Auswahl!$A$24,Auswahl!$B$7,IF(AND(F81=Auswahl!$A$25,G81&lt;=18),Auswahl!$B$8,IF(AND(F81=Auswahl!$A$25,G81&gt;18),Auswahl!$B$9,IF(F81="","",IF(AND(F81=Auswahl!$A$26,G81&lt;=18),Auswahl!$B$8,IF(AND(F81=Auswahl!$A$26,G81&gt;18),Auswahl!$B$9,IF(F81="","")))))))))))))</f>
        <v/>
      </c>
      <c r="I81" s="16"/>
      <c r="J81" s="50"/>
      <c r="K81" s="51"/>
      <c r="L81" s="51"/>
      <c r="M81" s="52"/>
      <c r="N81" s="16"/>
      <c r="O81" s="50"/>
      <c r="P81" s="52"/>
      <c r="Q81" s="16"/>
      <c r="R81" s="53"/>
      <c r="S81"/>
      <c r="T81"/>
    </row>
    <row r="82" spans="1:20" s="15" customFormat="1" ht="15.6" x14ac:dyDescent="0.3">
      <c r="A82" s="38" t="str">
        <f t="shared" si="2"/>
        <v/>
      </c>
      <c r="B82" s="34">
        <v>66</v>
      </c>
      <c r="C82" s="30"/>
      <c r="D82" s="31"/>
      <c r="E82" s="48"/>
      <c r="F82" s="44"/>
      <c r="G82" s="46">
        <f t="shared" ca="1" si="3"/>
        <v>2026</v>
      </c>
      <c r="H82" s="20" t="str">
        <f ca="1">IF(AND(F82=Auswahl!$A$20,G82&gt;18),Auswahl!$B$1,IF(AND(F82=Auswahl!$A$20,G82&lt;=18),Auswahl!$B$2,IF(F82=Auswahl!$A$21,Auswahl!$B$3,IF(AND(F82=Auswahl!$A$22,G82&gt;18),Auswahl!$B$4,IF(AND(F82=Auswahl!$A$22,G82&lt;=18),Auswahl!$B$5,IF(F82=Auswahl!$A$23,Auswahl!$B$6,IF(F82=Auswahl!$A$24,Auswahl!$B$7,IF(AND(F82=Auswahl!$A$25,G82&lt;=18),Auswahl!$B$8,IF(AND(F82=Auswahl!$A$25,G82&gt;18),Auswahl!$B$9,IF(F82="","",IF(AND(F82=Auswahl!$A$26,G82&lt;=18),Auswahl!$B$8,IF(AND(F82=Auswahl!$A$26,G82&gt;18),Auswahl!$B$9,IF(F82="","")))))))))))))</f>
        <v/>
      </c>
      <c r="I82" s="16"/>
      <c r="J82" s="50"/>
      <c r="K82" s="51"/>
      <c r="L82" s="51"/>
      <c r="M82" s="52"/>
      <c r="N82" s="16"/>
      <c r="O82" s="50"/>
      <c r="P82" s="52"/>
      <c r="Q82" s="16"/>
      <c r="R82" s="53"/>
      <c r="S82"/>
      <c r="T82"/>
    </row>
    <row r="83" spans="1:20" ht="15.6" x14ac:dyDescent="0.3">
      <c r="A83" s="38" t="str">
        <f t="shared" si="2"/>
        <v/>
      </c>
      <c r="B83" s="33">
        <v>67</v>
      </c>
      <c r="C83" s="30"/>
      <c r="D83" s="31"/>
      <c r="E83" s="48"/>
      <c r="F83" s="44"/>
      <c r="G83" s="46">
        <f t="shared" ca="1" si="3"/>
        <v>2026</v>
      </c>
      <c r="H83" s="20" t="str">
        <f ca="1">IF(AND(F83=Auswahl!$A$20,G83&gt;18),Auswahl!$B$1,IF(AND(F83=Auswahl!$A$20,G83&lt;=18),Auswahl!$B$2,IF(F83=Auswahl!$A$21,Auswahl!$B$3,IF(AND(F83=Auswahl!$A$22,G83&gt;18),Auswahl!$B$4,IF(AND(F83=Auswahl!$A$22,G83&lt;=18),Auswahl!$B$5,IF(F83=Auswahl!$A$23,Auswahl!$B$6,IF(F83=Auswahl!$A$24,Auswahl!$B$7,IF(AND(F83=Auswahl!$A$25,G83&lt;=18),Auswahl!$B$8,IF(AND(F83=Auswahl!$A$25,G83&gt;18),Auswahl!$B$9,IF(F83="","",IF(AND(F83=Auswahl!$A$26,G83&lt;=18),Auswahl!$B$8,IF(AND(F83=Auswahl!$A$26,G83&gt;18),Auswahl!$B$9,IF(F83="","")))))))))))))</f>
        <v/>
      </c>
      <c r="I83" s="16"/>
      <c r="J83" s="50"/>
      <c r="K83" s="51"/>
      <c r="L83" s="51"/>
      <c r="M83" s="52"/>
      <c r="N83" s="16"/>
      <c r="O83" s="50"/>
      <c r="P83" s="52"/>
      <c r="Q83" s="16"/>
      <c r="R83" s="53"/>
    </row>
    <row r="84" spans="1:20" s="15" customFormat="1" ht="15.6" x14ac:dyDescent="0.3">
      <c r="A84" s="38" t="str">
        <f t="shared" si="2"/>
        <v/>
      </c>
      <c r="B84" s="34">
        <v>68</v>
      </c>
      <c r="C84" s="30"/>
      <c r="D84" s="31"/>
      <c r="E84" s="48"/>
      <c r="F84" s="44"/>
      <c r="G84" s="46">
        <f t="shared" ca="1" si="3"/>
        <v>2026</v>
      </c>
      <c r="H84" s="20" t="str">
        <f ca="1">IF(AND(F84=Auswahl!$A$20,G84&gt;18),Auswahl!$B$1,IF(AND(F84=Auswahl!$A$20,G84&lt;=18),Auswahl!$B$2,IF(F84=Auswahl!$A$21,Auswahl!$B$3,IF(AND(F84=Auswahl!$A$22,G84&gt;18),Auswahl!$B$4,IF(AND(F84=Auswahl!$A$22,G84&lt;=18),Auswahl!$B$5,IF(F84=Auswahl!$A$23,Auswahl!$B$6,IF(F84=Auswahl!$A$24,Auswahl!$B$7,IF(AND(F84=Auswahl!$A$25,G84&lt;=18),Auswahl!$B$8,IF(AND(F84=Auswahl!$A$25,G84&gt;18),Auswahl!$B$9,IF(F84="","",IF(AND(F84=Auswahl!$A$26,G84&lt;=18),Auswahl!$B$8,IF(AND(F84=Auswahl!$A$26,G84&gt;18),Auswahl!$B$9,IF(F84="","")))))))))))))</f>
        <v/>
      </c>
      <c r="I84" s="16"/>
      <c r="J84" s="50"/>
      <c r="K84" s="51"/>
      <c r="L84" s="51"/>
      <c r="M84" s="52"/>
      <c r="N84" s="16"/>
      <c r="O84" s="50"/>
      <c r="P84" s="52"/>
      <c r="Q84" s="16"/>
      <c r="R84" s="53"/>
      <c r="S84"/>
      <c r="T84"/>
    </row>
    <row r="85" spans="1:20" ht="15.6" x14ac:dyDescent="0.3">
      <c r="A85" s="38" t="str">
        <f t="shared" si="2"/>
        <v/>
      </c>
      <c r="B85" s="33">
        <v>69</v>
      </c>
      <c r="C85" s="30"/>
      <c r="D85" s="31"/>
      <c r="E85" s="48"/>
      <c r="F85" s="44"/>
      <c r="G85" s="46">
        <f t="shared" ca="1" si="3"/>
        <v>2026</v>
      </c>
      <c r="H85" s="20" t="str">
        <f ca="1">IF(AND(F85=Auswahl!$A$20,G85&gt;18),Auswahl!$B$1,IF(AND(F85=Auswahl!$A$20,G85&lt;=18),Auswahl!$B$2,IF(F85=Auswahl!$A$21,Auswahl!$B$3,IF(AND(F85=Auswahl!$A$22,G85&gt;18),Auswahl!$B$4,IF(AND(F85=Auswahl!$A$22,G85&lt;=18),Auswahl!$B$5,IF(F85=Auswahl!$A$23,Auswahl!$B$6,IF(F85=Auswahl!$A$24,Auswahl!$B$7,IF(AND(F85=Auswahl!$A$25,G85&lt;=18),Auswahl!$B$8,IF(AND(F85=Auswahl!$A$25,G85&gt;18),Auswahl!$B$9,IF(F85="","",IF(AND(F85=Auswahl!$A$26,G85&lt;=18),Auswahl!$B$8,IF(AND(F85=Auswahl!$A$26,G85&gt;18),Auswahl!$B$9,IF(F85="","")))))))))))))</f>
        <v/>
      </c>
      <c r="I85" s="16"/>
      <c r="J85" s="50"/>
      <c r="K85" s="51"/>
      <c r="L85" s="51"/>
      <c r="M85" s="52"/>
      <c r="N85" s="16"/>
      <c r="O85" s="50"/>
      <c r="P85" s="52"/>
      <c r="Q85" s="16"/>
      <c r="R85" s="53"/>
    </row>
    <row r="86" spans="1:20" s="15" customFormat="1" ht="15.6" x14ac:dyDescent="0.3">
      <c r="A86" s="38" t="str">
        <f t="shared" si="2"/>
        <v/>
      </c>
      <c r="B86" s="34">
        <v>70</v>
      </c>
      <c r="C86" s="30"/>
      <c r="D86" s="31"/>
      <c r="E86" s="48"/>
      <c r="F86" s="44"/>
      <c r="G86" s="46">
        <f t="shared" ca="1" si="3"/>
        <v>2026</v>
      </c>
      <c r="H86" s="20" t="str">
        <f ca="1">IF(AND(F86=Auswahl!$A$20,G86&gt;18),Auswahl!$B$1,IF(AND(F86=Auswahl!$A$20,G86&lt;=18),Auswahl!$B$2,IF(F86=Auswahl!$A$21,Auswahl!$B$3,IF(AND(F86=Auswahl!$A$22,G86&gt;18),Auswahl!$B$4,IF(AND(F86=Auswahl!$A$22,G86&lt;=18),Auswahl!$B$5,IF(F86=Auswahl!$A$23,Auswahl!$B$6,IF(F86=Auswahl!$A$24,Auswahl!$B$7,IF(AND(F86=Auswahl!$A$25,G86&lt;=18),Auswahl!$B$8,IF(AND(F86=Auswahl!$A$25,G86&gt;18),Auswahl!$B$9,IF(F86="","",IF(AND(F86=Auswahl!$A$26,G86&lt;=18),Auswahl!$B$8,IF(AND(F86=Auswahl!$A$26,G86&gt;18),Auswahl!$B$9,IF(F86="","")))))))))))))</f>
        <v/>
      </c>
      <c r="I86" s="16"/>
      <c r="J86" s="50"/>
      <c r="K86" s="51"/>
      <c r="L86" s="51"/>
      <c r="M86" s="52"/>
      <c r="N86" s="16"/>
      <c r="O86" s="50"/>
      <c r="P86" s="52"/>
      <c r="Q86" s="16"/>
      <c r="R86" s="53"/>
      <c r="S86"/>
      <c r="T86"/>
    </row>
    <row r="87" spans="1:20" ht="15.6" x14ac:dyDescent="0.3">
      <c r="A87" s="38" t="str">
        <f t="shared" si="2"/>
        <v/>
      </c>
      <c r="B87" s="33">
        <v>71</v>
      </c>
      <c r="C87" s="30"/>
      <c r="D87" s="31"/>
      <c r="E87" s="48"/>
      <c r="F87" s="44"/>
      <c r="G87" s="46">
        <f t="shared" ca="1" si="3"/>
        <v>2026</v>
      </c>
      <c r="H87" s="20" t="str">
        <f ca="1">IF(AND(F87=Auswahl!$A$20,G87&gt;18),Auswahl!$B$1,IF(AND(F87=Auswahl!$A$20,G87&lt;=18),Auswahl!$B$2,IF(F87=Auswahl!$A$21,Auswahl!$B$3,IF(AND(F87=Auswahl!$A$22,G87&gt;18),Auswahl!$B$4,IF(AND(F87=Auswahl!$A$22,G87&lt;=18),Auswahl!$B$5,IF(F87=Auswahl!$A$23,Auswahl!$B$6,IF(F87=Auswahl!$A$24,Auswahl!$B$7,IF(AND(F87=Auswahl!$A$25,G87&lt;=18),Auswahl!$B$8,IF(AND(F87=Auswahl!$A$25,G87&gt;18),Auswahl!$B$9,IF(F87="","",IF(AND(F87=Auswahl!$A$26,G87&lt;=18),Auswahl!$B$8,IF(AND(F87=Auswahl!$A$26,G87&gt;18),Auswahl!$B$9,IF(F87="","")))))))))))))</f>
        <v/>
      </c>
      <c r="I87" s="16"/>
      <c r="J87" s="50"/>
      <c r="K87" s="51"/>
      <c r="L87" s="51"/>
      <c r="M87" s="52"/>
      <c r="N87" s="16"/>
      <c r="O87" s="50"/>
      <c r="P87" s="52"/>
      <c r="Q87" s="16"/>
      <c r="R87" s="53"/>
    </row>
    <row r="88" spans="1:20" s="15" customFormat="1" ht="15.6" x14ac:dyDescent="0.3">
      <c r="A88" s="38" t="str">
        <f t="shared" si="2"/>
        <v/>
      </c>
      <c r="B88" s="34">
        <v>72</v>
      </c>
      <c r="C88" s="30"/>
      <c r="D88" s="31"/>
      <c r="E88" s="48"/>
      <c r="F88" s="44"/>
      <c r="G88" s="46">
        <f t="shared" ca="1" si="3"/>
        <v>2026</v>
      </c>
      <c r="H88" s="20" t="str">
        <f ca="1">IF(AND(F88=Auswahl!$A$20,G88&gt;18),Auswahl!$B$1,IF(AND(F88=Auswahl!$A$20,G88&lt;=18),Auswahl!$B$2,IF(F88=Auswahl!$A$21,Auswahl!$B$3,IF(AND(F88=Auswahl!$A$22,G88&gt;18),Auswahl!$B$4,IF(AND(F88=Auswahl!$A$22,G88&lt;=18),Auswahl!$B$5,IF(F88=Auswahl!$A$23,Auswahl!$B$6,IF(F88=Auswahl!$A$24,Auswahl!$B$7,IF(AND(F88=Auswahl!$A$25,G88&lt;=18),Auswahl!$B$8,IF(AND(F88=Auswahl!$A$25,G88&gt;18),Auswahl!$B$9,IF(F88="","",IF(AND(F88=Auswahl!$A$26,G88&lt;=18),Auswahl!$B$8,IF(AND(F88=Auswahl!$A$26,G88&gt;18),Auswahl!$B$9,IF(F88="","")))))))))))))</f>
        <v/>
      </c>
      <c r="I88" s="16"/>
      <c r="J88" s="50"/>
      <c r="K88" s="51"/>
      <c r="L88" s="51"/>
      <c r="M88" s="52"/>
      <c r="N88" s="16"/>
      <c r="O88" s="50"/>
      <c r="P88" s="52"/>
      <c r="Q88" s="16"/>
      <c r="R88" s="53"/>
      <c r="S88"/>
      <c r="T88"/>
    </row>
    <row r="89" spans="1:20" ht="15.6" x14ac:dyDescent="0.3">
      <c r="A89" s="38" t="str">
        <f t="shared" si="2"/>
        <v/>
      </c>
      <c r="B89" s="33">
        <v>73</v>
      </c>
      <c r="C89" s="30"/>
      <c r="D89" s="31"/>
      <c r="E89" s="48"/>
      <c r="F89" s="44"/>
      <c r="G89" s="46">
        <f t="shared" ca="1" si="3"/>
        <v>2026</v>
      </c>
      <c r="H89" s="20" t="str">
        <f ca="1">IF(AND(F89=Auswahl!$A$20,G89&gt;18),Auswahl!$B$1,IF(AND(F89=Auswahl!$A$20,G89&lt;=18),Auswahl!$B$2,IF(F89=Auswahl!$A$21,Auswahl!$B$3,IF(AND(F89=Auswahl!$A$22,G89&gt;18),Auswahl!$B$4,IF(AND(F89=Auswahl!$A$22,G89&lt;=18),Auswahl!$B$5,IF(F89=Auswahl!$A$23,Auswahl!$B$6,IF(F89=Auswahl!$A$24,Auswahl!$B$7,IF(AND(F89=Auswahl!$A$25,G89&lt;=18),Auswahl!$B$8,IF(AND(F89=Auswahl!$A$25,G89&gt;18),Auswahl!$B$9,IF(F89="","",IF(AND(F89=Auswahl!$A$26,G89&lt;=18),Auswahl!$B$8,IF(AND(F89=Auswahl!$A$26,G89&gt;18),Auswahl!$B$9,IF(F89="","")))))))))))))</f>
        <v/>
      </c>
      <c r="I89" s="16"/>
      <c r="J89" s="50"/>
      <c r="K89" s="51"/>
      <c r="L89" s="51"/>
      <c r="M89" s="52"/>
      <c r="N89" s="16"/>
      <c r="O89" s="50"/>
      <c r="P89" s="52"/>
      <c r="Q89" s="16"/>
      <c r="R89" s="53"/>
    </row>
    <row r="90" spans="1:20" s="15" customFormat="1" ht="15.6" x14ac:dyDescent="0.3">
      <c r="A90" s="38" t="str">
        <f t="shared" si="2"/>
        <v/>
      </c>
      <c r="B90" s="34">
        <v>74</v>
      </c>
      <c r="C90" s="30"/>
      <c r="D90" s="31"/>
      <c r="E90" s="48"/>
      <c r="F90" s="44"/>
      <c r="G90" s="46">
        <f t="shared" ca="1" si="3"/>
        <v>2026</v>
      </c>
      <c r="H90" s="20" t="str">
        <f ca="1">IF(AND(F90=Auswahl!$A$20,G90&gt;18),Auswahl!$B$1,IF(AND(F90=Auswahl!$A$20,G90&lt;=18),Auswahl!$B$2,IF(F90=Auswahl!$A$21,Auswahl!$B$3,IF(AND(F90=Auswahl!$A$22,G90&gt;18),Auswahl!$B$4,IF(AND(F90=Auswahl!$A$22,G90&lt;=18),Auswahl!$B$5,IF(F90=Auswahl!$A$23,Auswahl!$B$6,IF(F90=Auswahl!$A$24,Auswahl!$B$7,IF(AND(F90=Auswahl!$A$25,G90&lt;=18),Auswahl!$B$8,IF(AND(F90=Auswahl!$A$25,G90&gt;18),Auswahl!$B$9,IF(F90="","",IF(AND(F90=Auswahl!$A$26,G90&lt;=18),Auswahl!$B$8,IF(AND(F90=Auswahl!$A$26,G90&gt;18),Auswahl!$B$9,IF(F90="","")))))))))))))</f>
        <v/>
      </c>
      <c r="I90" s="16"/>
      <c r="J90" s="50"/>
      <c r="K90" s="51"/>
      <c r="L90" s="51"/>
      <c r="M90" s="52"/>
      <c r="N90" s="16"/>
      <c r="O90" s="50"/>
      <c r="P90" s="52"/>
      <c r="Q90" s="16"/>
      <c r="R90" s="53"/>
      <c r="S90"/>
      <c r="T90"/>
    </row>
    <row r="91" spans="1:20" ht="15.6" x14ac:dyDescent="0.3">
      <c r="A91" s="38" t="str">
        <f t="shared" si="2"/>
        <v/>
      </c>
      <c r="B91" s="33">
        <v>75</v>
      </c>
      <c r="C91" s="30"/>
      <c r="D91" s="31"/>
      <c r="E91" s="48"/>
      <c r="F91" s="44"/>
      <c r="G91" s="46">
        <f t="shared" ca="1" si="3"/>
        <v>2026</v>
      </c>
      <c r="H91" s="20" t="str">
        <f ca="1">IF(AND(F91=Auswahl!$A$20,G91&gt;18),Auswahl!$B$1,IF(AND(F91=Auswahl!$A$20,G91&lt;=18),Auswahl!$B$2,IF(F91=Auswahl!$A$21,Auswahl!$B$3,IF(AND(F91=Auswahl!$A$22,G91&gt;18),Auswahl!$B$4,IF(AND(F91=Auswahl!$A$22,G91&lt;=18),Auswahl!$B$5,IF(F91=Auswahl!$A$23,Auswahl!$B$6,IF(F91=Auswahl!$A$24,Auswahl!$B$7,IF(AND(F91=Auswahl!$A$25,G91&lt;=18),Auswahl!$B$8,IF(AND(F91=Auswahl!$A$25,G91&gt;18),Auswahl!$B$9,IF(F91="","",IF(AND(F91=Auswahl!$A$26,G91&lt;=18),Auswahl!$B$8,IF(AND(F91=Auswahl!$A$26,G91&gt;18),Auswahl!$B$9,IF(F91="","")))))))))))))</f>
        <v/>
      </c>
      <c r="I91" s="16"/>
      <c r="J91" s="50"/>
      <c r="K91" s="51"/>
      <c r="L91" s="51"/>
      <c r="M91" s="52"/>
      <c r="N91" s="16"/>
      <c r="O91" s="50"/>
      <c r="P91" s="52"/>
      <c r="Q91" s="16"/>
      <c r="R91" s="53"/>
    </row>
    <row r="92" spans="1:20" s="15" customFormat="1" ht="15.6" x14ac:dyDescent="0.3">
      <c r="A92" s="38" t="str">
        <f t="shared" si="2"/>
        <v/>
      </c>
      <c r="B92" s="34">
        <v>76</v>
      </c>
      <c r="C92" s="30"/>
      <c r="D92" s="31"/>
      <c r="E92" s="48"/>
      <c r="F92" s="44"/>
      <c r="G92" s="46">
        <f t="shared" ca="1" si="3"/>
        <v>2026</v>
      </c>
      <c r="H92" s="20" t="str">
        <f ca="1">IF(AND(F92=Auswahl!$A$20,G92&gt;18),Auswahl!$B$1,IF(AND(F92=Auswahl!$A$20,G92&lt;=18),Auswahl!$B$2,IF(F92=Auswahl!$A$21,Auswahl!$B$3,IF(AND(F92=Auswahl!$A$22,G92&gt;18),Auswahl!$B$4,IF(AND(F92=Auswahl!$A$22,G92&lt;=18),Auswahl!$B$5,IF(F92=Auswahl!$A$23,Auswahl!$B$6,IF(F92=Auswahl!$A$24,Auswahl!$B$7,IF(AND(F92=Auswahl!$A$25,G92&lt;=18),Auswahl!$B$8,IF(AND(F92=Auswahl!$A$25,G92&gt;18),Auswahl!$B$9,IF(F92="","",IF(AND(F92=Auswahl!$A$26,G92&lt;=18),Auswahl!$B$8,IF(AND(F92=Auswahl!$A$26,G92&gt;18),Auswahl!$B$9,IF(F92="","")))))))))))))</f>
        <v/>
      </c>
      <c r="I92" s="16"/>
      <c r="J92" s="50"/>
      <c r="K92" s="51"/>
      <c r="L92" s="51"/>
      <c r="M92" s="52"/>
      <c r="N92" s="16"/>
      <c r="O92" s="50"/>
      <c r="P92" s="52"/>
      <c r="Q92" s="16"/>
      <c r="R92" s="53"/>
      <c r="S92"/>
      <c r="T92"/>
    </row>
    <row r="93" spans="1:20" ht="15.6" x14ac:dyDescent="0.3">
      <c r="A93" s="38" t="str">
        <f t="shared" si="2"/>
        <v/>
      </c>
      <c r="B93" s="33">
        <v>77</v>
      </c>
      <c r="C93" s="30"/>
      <c r="D93" s="31"/>
      <c r="E93" s="48"/>
      <c r="F93" s="44"/>
      <c r="G93" s="46">
        <f t="shared" ca="1" si="3"/>
        <v>2026</v>
      </c>
      <c r="H93" s="20" t="str">
        <f ca="1">IF(AND(F93=Auswahl!$A$20,G93&gt;18),Auswahl!$B$1,IF(AND(F93=Auswahl!$A$20,G93&lt;=18),Auswahl!$B$2,IF(F93=Auswahl!$A$21,Auswahl!$B$3,IF(AND(F93=Auswahl!$A$22,G93&gt;18),Auswahl!$B$4,IF(AND(F93=Auswahl!$A$22,G93&lt;=18),Auswahl!$B$5,IF(F93=Auswahl!$A$23,Auswahl!$B$6,IF(F93=Auswahl!$A$24,Auswahl!$B$7,IF(AND(F93=Auswahl!$A$25,G93&lt;=18),Auswahl!$B$8,IF(AND(F93=Auswahl!$A$25,G93&gt;18),Auswahl!$B$9,IF(F93="","",IF(AND(F93=Auswahl!$A$26,G93&lt;=18),Auswahl!$B$8,IF(AND(F93=Auswahl!$A$26,G93&gt;18),Auswahl!$B$9,IF(F93="","")))))))))))))</f>
        <v/>
      </c>
      <c r="I93" s="16"/>
      <c r="J93" s="50"/>
      <c r="K93" s="51"/>
      <c r="L93" s="51"/>
      <c r="M93" s="52"/>
      <c r="N93" s="16"/>
      <c r="O93" s="50"/>
      <c r="P93" s="52"/>
      <c r="Q93" s="16"/>
      <c r="R93" s="53"/>
    </row>
    <row r="94" spans="1:20" ht="15.6" x14ac:dyDescent="0.3">
      <c r="A94" s="38" t="str">
        <f t="shared" si="2"/>
        <v/>
      </c>
      <c r="B94" s="34">
        <v>78</v>
      </c>
      <c r="C94" s="30"/>
      <c r="D94" s="31"/>
      <c r="E94" s="48"/>
      <c r="F94" s="44"/>
      <c r="G94" s="46">
        <f t="shared" ca="1" si="3"/>
        <v>2026</v>
      </c>
      <c r="H94" s="20" t="str">
        <f ca="1">IF(AND(F94=Auswahl!$A$20,G94&gt;18),Auswahl!$B$1,IF(AND(F94=Auswahl!$A$20,G94&lt;=18),Auswahl!$B$2,IF(F94=Auswahl!$A$21,Auswahl!$B$3,IF(AND(F94=Auswahl!$A$22,G94&gt;18),Auswahl!$B$4,IF(AND(F94=Auswahl!$A$22,G94&lt;=18),Auswahl!$B$5,IF(F94=Auswahl!$A$23,Auswahl!$B$6,IF(F94=Auswahl!$A$24,Auswahl!$B$7,IF(AND(F94=Auswahl!$A$25,G94&lt;=18),Auswahl!$B$8,IF(AND(F94=Auswahl!$A$25,G94&gt;18),Auswahl!$B$9,IF(F94="","",IF(AND(F94=Auswahl!$A$26,G94&lt;=18),Auswahl!$B$8,IF(AND(F94=Auswahl!$A$26,G94&gt;18),Auswahl!$B$9,IF(F94="","")))))))))))))</f>
        <v/>
      </c>
      <c r="I94" s="16"/>
      <c r="J94" s="50"/>
      <c r="K94" s="51"/>
      <c r="L94" s="51"/>
      <c r="M94" s="52"/>
      <c r="N94" s="16"/>
      <c r="O94" s="50"/>
      <c r="P94" s="52"/>
      <c r="Q94" s="16"/>
      <c r="R94" s="53"/>
    </row>
    <row r="95" spans="1:20" ht="15.6" x14ac:dyDescent="0.3">
      <c r="A95" s="38" t="str">
        <f t="shared" si="2"/>
        <v/>
      </c>
      <c r="B95" s="33">
        <v>79</v>
      </c>
      <c r="C95" s="30"/>
      <c r="D95" s="31"/>
      <c r="E95" s="48"/>
      <c r="F95" s="44"/>
      <c r="G95" s="46">
        <f t="shared" ca="1" si="3"/>
        <v>2026</v>
      </c>
      <c r="H95" s="20" t="str">
        <f ca="1">IF(AND(F95=Auswahl!$A$20,G95&gt;18),Auswahl!$B$1,IF(AND(F95=Auswahl!$A$20,G95&lt;=18),Auswahl!$B$2,IF(F95=Auswahl!$A$21,Auswahl!$B$3,IF(AND(F95=Auswahl!$A$22,G95&gt;18),Auswahl!$B$4,IF(AND(F95=Auswahl!$A$22,G95&lt;=18),Auswahl!$B$5,IF(F95=Auswahl!$A$23,Auswahl!$B$6,IF(F95=Auswahl!$A$24,Auswahl!$B$7,IF(AND(F95=Auswahl!$A$25,G95&lt;=18),Auswahl!$B$8,IF(AND(F95=Auswahl!$A$25,G95&gt;18),Auswahl!$B$9,IF(F95="","",IF(AND(F95=Auswahl!$A$26,G95&lt;=18),Auswahl!$B$8,IF(AND(F95=Auswahl!$A$26,G95&gt;18),Auswahl!$B$9,IF(F95="","")))))))))))))</f>
        <v/>
      </c>
      <c r="I95" s="16"/>
      <c r="J95" s="50"/>
      <c r="K95" s="51"/>
      <c r="L95" s="51"/>
      <c r="M95" s="52"/>
      <c r="N95" s="16"/>
      <c r="O95" s="50"/>
      <c r="P95" s="52"/>
      <c r="Q95" s="16"/>
      <c r="R95" s="53"/>
    </row>
    <row r="96" spans="1:20" ht="15.6" x14ac:dyDescent="0.3">
      <c r="A96" s="38" t="str">
        <f t="shared" si="2"/>
        <v/>
      </c>
      <c r="B96" s="34">
        <v>80</v>
      </c>
      <c r="C96" s="30"/>
      <c r="D96" s="31"/>
      <c r="E96" s="48"/>
      <c r="F96" s="44"/>
      <c r="G96" s="46">
        <f t="shared" ca="1" si="3"/>
        <v>2026</v>
      </c>
      <c r="H96" s="20" t="str">
        <f ca="1">IF(AND(F96=Auswahl!$A$20,G96&gt;18),Auswahl!$B$1,IF(AND(F96=Auswahl!$A$20,G96&lt;=18),Auswahl!$B$2,IF(F96=Auswahl!$A$21,Auswahl!$B$3,IF(AND(F96=Auswahl!$A$22,G96&gt;18),Auswahl!$B$4,IF(AND(F96=Auswahl!$A$22,G96&lt;=18),Auswahl!$B$5,IF(F96=Auswahl!$A$23,Auswahl!$B$6,IF(F96=Auswahl!$A$24,Auswahl!$B$7,IF(AND(F96=Auswahl!$A$25,G96&lt;=18),Auswahl!$B$8,IF(AND(F96=Auswahl!$A$25,G96&gt;18),Auswahl!$B$9,IF(F96="","",IF(AND(F96=Auswahl!$A$26,G96&lt;=18),Auswahl!$B$8,IF(AND(F96=Auswahl!$A$26,G96&gt;18),Auswahl!$B$9,IF(F96="","")))))))))))))</f>
        <v/>
      </c>
      <c r="I96" s="16"/>
      <c r="J96" s="50"/>
      <c r="K96" s="51"/>
      <c r="L96" s="51"/>
      <c r="M96" s="52"/>
      <c r="N96" s="16"/>
      <c r="O96" s="50"/>
      <c r="P96" s="52"/>
      <c r="Q96" s="16"/>
      <c r="R96" s="53"/>
    </row>
    <row r="97" spans="1:18" ht="15.6" x14ac:dyDescent="0.3">
      <c r="A97" s="38" t="str">
        <f t="shared" si="2"/>
        <v/>
      </c>
      <c r="B97" s="33">
        <v>81</v>
      </c>
      <c r="C97" s="30"/>
      <c r="D97" s="31"/>
      <c r="E97" s="48"/>
      <c r="F97" s="44"/>
      <c r="G97" s="46">
        <f t="shared" ca="1" si="3"/>
        <v>2026</v>
      </c>
      <c r="H97" s="20" t="str">
        <f ca="1">IF(AND(F97=Auswahl!$A$20,G97&gt;18),Auswahl!$B$1,IF(AND(F97=Auswahl!$A$20,G97&lt;=18),Auswahl!$B$2,IF(F97=Auswahl!$A$21,Auswahl!$B$3,IF(AND(F97=Auswahl!$A$22,G97&gt;18),Auswahl!$B$4,IF(AND(F97=Auswahl!$A$22,G97&lt;=18),Auswahl!$B$5,IF(F97=Auswahl!$A$23,Auswahl!$B$6,IF(F97=Auswahl!$A$24,Auswahl!$B$7,IF(AND(F97=Auswahl!$A$25,G97&lt;=18),Auswahl!$B$8,IF(AND(F97=Auswahl!$A$25,G97&gt;18),Auswahl!$B$9,IF(F97="","",IF(AND(F97=Auswahl!$A$26,G97&lt;=18),Auswahl!$B$8,IF(AND(F97=Auswahl!$A$26,G97&gt;18),Auswahl!$B$9,IF(F97="","")))))))))))))</f>
        <v/>
      </c>
      <c r="I97" s="16"/>
      <c r="J97" s="50"/>
      <c r="K97" s="51"/>
      <c r="L97" s="51"/>
      <c r="M97" s="52"/>
      <c r="N97" s="16"/>
      <c r="O97" s="50"/>
      <c r="P97" s="52"/>
      <c r="Q97" s="16"/>
      <c r="R97" s="53"/>
    </row>
    <row r="98" spans="1:18" ht="15.6" x14ac:dyDescent="0.3">
      <c r="A98" s="38" t="str">
        <f t="shared" si="2"/>
        <v/>
      </c>
      <c r="B98" s="34">
        <v>82</v>
      </c>
      <c r="C98" s="30"/>
      <c r="D98" s="31"/>
      <c r="E98" s="48"/>
      <c r="F98" s="44"/>
      <c r="G98" s="46">
        <f t="shared" ca="1" si="3"/>
        <v>2026</v>
      </c>
      <c r="H98" s="20" t="str">
        <f ca="1">IF(AND(F98=Auswahl!$A$20,G98&gt;18),Auswahl!$B$1,IF(AND(F98=Auswahl!$A$20,G98&lt;=18),Auswahl!$B$2,IF(F98=Auswahl!$A$21,Auswahl!$B$3,IF(AND(F98=Auswahl!$A$22,G98&gt;18),Auswahl!$B$4,IF(AND(F98=Auswahl!$A$22,G98&lt;=18),Auswahl!$B$5,IF(F98=Auswahl!$A$23,Auswahl!$B$6,IF(F98=Auswahl!$A$24,Auswahl!$B$7,IF(AND(F98=Auswahl!$A$25,G98&lt;=18),Auswahl!$B$8,IF(AND(F98=Auswahl!$A$25,G98&gt;18),Auswahl!$B$9,IF(F98="","",IF(AND(F98=Auswahl!$A$26,G98&lt;=18),Auswahl!$B$8,IF(AND(F98=Auswahl!$A$26,G98&gt;18),Auswahl!$B$9,IF(F98="","")))))))))))))</f>
        <v/>
      </c>
      <c r="I98" s="16"/>
      <c r="J98" s="50"/>
      <c r="K98" s="51"/>
      <c r="L98" s="51"/>
      <c r="M98" s="52"/>
      <c r="N98" s="16"/>
      <c r="O98" s="50"/>
      <c r="P98" s="52"/>
      <c r="Q98" s="16"/>
      <c r="R98" s="53"/>
    </row>
    <row r="99" spans="1:18" ht="15.6" x14ac:dyDescent="0.3">
      <c r="A99" s="38" t="str">
        <f t="shared" si="2"/>
        <v/>
      </c>
      <c r="B99" s="33">
        <v>83</v>
      </c>
      <c r="C99" s="30"/>
      <c r="D99" s="31"/>
      <c r="E99" s="48"/>
      <c r="F99" s="44"/>
      <c r="G99" s="46">
        <f t="shared" ca="1" si="3"/>
        <v>2026</v>
      </c>
      <c r="H99" s="20" t="str">
        <f ca="1">IF(AND(F99=Auswahl!$A$20,G99&gt;18),Auswahl!$B$1,IF(AND(F99=Auswahl!$A$20,G99&lt;=18),Auswahl!$B$2,IF(F99=Auswahl!$A$21,Auswahl!$B$3,IF(AND(F99=Auswahl!$A$22,G99&gt;18),Auswahl!$B$4,IF(AND(F99=Auswahl!$A$22,G99&lt;=18),Auswahl!$B$5,IF(F99=Auswahl!$A$23,Auswahl!$B$6,IF(F99=Auswahl!$A$24,Auswahl!$B$7,IF(AND(F99=Auswahl!$A$25,G99&lt;=18),Auswahl!$B$8,IF(AND(F99=Auswahl!$A$25,G99&gt;18),Auswahl!$B$9,IF(F99="","",IF(AND(F99=Auswahl!$A$26,G99&lt;=18),Auswahl!$B$8,IF(AND(F99=Auswahl!$A$26,G99&gt;18),Auswahl!$B$9,IF(F99="","")))))))))))))</f>
        <v/>
      </c>
      <c r="I99" s="16"/>
      <c r="J99" s="50"/>
      <c r="K99" s="51"/>
      <c r="L99" s="51"/>
      <c r="M99" s="52"/>
      <c r="N99" s="16"/>
      <c r="O99" s="50"/>
      <c r="P99" s="52"/>
      <c r="Q99" s="16"/>
      <c r="R99" s="53"/>
    </row>
    <row r="100" spans="1:18" ht="15.6" x14ac:dyDescent="0.3">
      <c r="A100" s="38" t="str">
        <f t="shared" si="2"/>
        <v/>
      </c>
      <c r="B100" s="34">
        <v>84</v>
      </c>
      <c r="C100" s="30"/>
      <c r="D100" s="31"/>
      <c r="E100" s="48"/>
      <c r="F100" s="44"/>
      <c r="G100" s="46">
        <f t="shared" ca="1" si="3"/>
        <v>2026</v>
      </c>
      <c r="H100" s="20" t="str">
        <f ca="1">IF(AND(F100=Auswahl!$A$20,G100&gt;18),Auswahl!$B$1,IF(AND(F100=Auswahl!$A$20,G100&lt;=18),Auswahl!$B$2,IF(F100=Auswahl!$A$21,Auswahl!$B$3,IF(AND(F100=Auswahl!$A$22,G100&gt;18),Auswahl!$B$4,IF(AND(F100=Auswahl!$A$22,G100&lt;=18),Auswahl!$B$5,IF(F100=Auswahl!$A$23,Auswahl!$B$6,IF(F100=Auswahl!$A$24,Auswahl!$B$7,IF(AND(F100=Auswahl!$A$25,G100&lt;=18),Auswahl!$B$8,IF(AND(F100=Auswahl!$A$25,G100&gt;18),Auswahl!$B$9,IF(F100="","",IF(AND(F100=Auswahl!$A$26,G100&lt;=18),Auswahl!$B$8,IF(AND(F100=Auswahl!$A$26,G100&gt;18),Auswahl!$B$9,IF(F100="","")))))))))))))</f>
        <v/>
      </c>
      <c r="I100" s="16"/>
      <c r="J100" s="50"/>
      <c r="K100" s="51"/>
      <c r="L100" s="51"/>
      <c r="M100" s="52"/>
      <c r="N100" s="16"/>
      <c r="O100" s="50"/>
      <c r="P100" s="52"/>
      <c r="Q100" s="16"/>
      <c r="R100" s="53"/>
    </row>
    <row r="101" spans="1:18" ht="15.6" x14ac:dyDescent="0.3">
      <c r="A101" s="38" t="str">
        <f t="shared" si="2"/>
        <v/>
      </c>
      <c r="B101" s="33">
        <v>85</v>
      </c>
      <c r="C101" s="30"/>
      <c r="D101" s="31"/>
      <c r="E101" s="48"/>
      <c r="F101" s="44"/>
      <c r="G101" s="46">
        <f t="shared" ca="1" si="3"/>
        <v>2026</v>
      </c>
      <c r="H101" s="20" t="str">
        <f ca="1">IF(AND(F101=Auswahl!$A$20,G101&gt;18),Auswahl!$B$1,IF(AND(F101=Auswahl!$A$20,G101&lt;=18),Auswahl!$B$2,IF(F101=Auswahl!$A$21,Auswahl!$B$3,IF(AND(F101=Auswahl!$A$22,G101&gt;18),Auswahl!$B$4,IF(AND(F101=Auswahl!$A$22,G101&lt;=18),Auswahl!$B$5,IF(F101=Auswahl!$A$23,Auswahl!$B$6,IF(F101=Auswahl!$A$24,Auswahl!$B$7,IF(AND(F101=Auswahl!$A$25,G101&lt;=18),Auswahl!$B$8,IF(AND(F101=Auswahl!$A$25,G101&gt;18),Auswahl!$B$9,IF(F101="","",IF(AND(F101=Auswahl!$A$26,G101&lt;=18),Auswahl!$B$8,IF(AND(F101=Auswahl!$A$26,G101&gt;18),Auswahl!$B$9,IF(F101="","")))))))))))))</f>
        <v/>
      </c>
      <c r="I101" s="16"/>
      <c r="J101" s="50"/>
      <c r="K101" s="51"/>
      <c r="L101" s="51"/>
      <c r="M101" s="52"/>
      <c r="N101" s="16"/>
      <c r="O101" s="50"/>
      <c r="P101" s="52"/>
      <c r="Q101" s="16"/>
      <c r="R101" s="53"/>
    </row>
    <row r="102" spans="1:18" ht="15.6" x14ac:dyDescent="0.3">
      <c r="A102" s="38" t="str">
        <f t="shared" si="2"/>
        <v/>
      </c>
      <c r="B102" s="34">
        <v>86</v>
      </c>
      <c r="C102" s="30"/>
      <c r="D102" s="31"/>
      <c r="E102" s="48"/>
      <c r="F102" s="44"/>
      <c r="G102" s="46">
        <f t="shared" ca="1" si="3"/>
        <v>2026</v>
      </c>
      <c r="H102" s="20" t="str">
        <f ca="1">IF(AND(F102=Auswahl!$A$20,G102&gt;18),Auswahl!$B$1,IF(AND(F102=Auswahl!$A$20,G102&lt;=18),Auswahl!$B$2,IF(F102=Auswahl!$A$21,Auswahl!$B$3,IF(AND(F102=Auswahl!$A$22,G102&gt;18),Auswahl!$B$4,IF(AND(F102=Auswahl!$A$22,G102&lt;=18),Auswahl!$B$5,IF(F102=Auswahl!$A$23,Auswahl!$B$6,IF(F102=Auswahl!$A$24,Auswahl!$B$7,IF(AND(F102=Auswahl!$A$25,G102&lt;=18),Auswahl!$B$8,IF(AND(F102=Auswahl!$A$25,G102&gt;18),Auswahl!$B$9,IF(F102="","",IF(AND(F102=Auswahl!$A$26,G102&lt;=18),Auswahl!$B$8,IF(AND(F102=Auswahl!$A$26,G102&gt;18),Auswahl!$B$9,IF(F102="","")))))))))))))</f>
        <v/>
      </c>
      <c r="I102" s="16"/>
      <c r="J102" s="50"/>
      <c r="K102" s="51"/>
      <c r="L102" s="51"/>
      <c r="M102" s="52"/>
      <c r="N102" s="16"/>
      <c r="O102" s="50"/>
      <c r="P102" s="52"/>
      <c r="Q102" s="16"/>
      <c r="R102" s="53"/>
    </row>
    <row r="103" spans="1:18" ht="15.6" x14ac:dyDescent="0.3">
      <c r="A103" s="38" t="str">
        <f t="shared" si="2"/>
        <v/>
      </c>
      <c r="B103" s="33">
        <v>87</v>
      </c>
      <c r="C103" s="30"/>
      <c r="D103" s="31"/>
      <c r="E103" s="48"/>
      <c r="F103" s="44"/>
      <c r="G103" s="46">
        <f t="shared" ca="1" si="3"/>
        <v>2026</v>
      </c>
      <c r="H103" s="20" t="str">
        <f ca="1">IF(AND(F103=Auswahl!$A$20,G103&gt;18),Auswahl!$B$1,IF(AND(F103=Auswahl!$A$20,G103&lt;=18),Auswahl!$B$2,IF(F103=Auswahl!$A$21,Auswahl!$B$3,IF(AND(F103=Auswahl!$A$22,G103&gt;18),Auswahl!$B$4,IF(AND(F103=Auswahl!$A$22,G103&lt;=18),Auswahl!$B$5,IF(F103=Auswahl!$A$23,Auswahl!$B$6,IF(F103=Auswahl!$A$24,Auswahl!$B$7,IF(AND(F103=Auswahl!$A$25,G103&lt;=18),Auswahl!$B$8,IF(AND(F103=Auswahl!$A$25,G103&gt;18),Auswahl!$B$9,IF(F103="","",IF(AND(F103=Auswahl!$A$26,G103&lt;=18),Auswahl!$B$8,IF(AND(F103=Auswahl!$A$26,G103&gt;18),Auswahl!$B$9,IF(F103="","")))))))))))))</f>
        <v/>
      </c>
      <c r="I103" s="16"/>
      <c r="J103" s="50"/>
      <c r="K103" s="51"/>
      <c r="L103" s="51"/>
      <c r="M103" s="52"/>
      <c r="N103" s="16"/>
      <c r="O103" s="50"/>
      <c r="P103" s="52"/>
      <c r="Q103" s="16"/>
      <c r="R103" s="53"/>
    </row>
    <row r="104" spans="1:18" ht="15.6" x14ac:dyDescent="0.3">
      <c r="A104" s="38" t="str">
        <f t="shared" si="2"/>
        <v/>
      </c>
      <c r="B104" s="34">
        <v>88</v>
      </c>
      <c r="C104" s="30"/>
      <c r="D104" s="31"/>
      <c r="E104" s="48"/>
      <c r="F104" s="44"/>
      <c r="G104" s="46">
        <f t="shared" ca="1" si="3"/>
        <v>2026</v>
      </c>
      <c r="H104" s="20" t="str">
        <f ca="1">IF(AND(F104=Auswahl!$A$20,G104&gt;18),Auswahl!$B$1,IF(AND(F104=Auswahl!$A$20,G104&lt;=18),Auswahl!$B$2,IF(F104=Auswahl!$A$21,Auswahl!$B$3,IF(AND(F104=Auswahl!$A$22,G104&gt;18),Auswahl!$B$4,IF(AND(F104=Auswahl!$A$22,G104&lt;=18),Auswahl!$B$5,IF(F104=Auswahl!$A$23,Auswahl!$B$6,IF(F104=Auswahl!$A$24,Auswahl!$B$7,IF(AND(F104=Auswahl!$A$25,G104&lt;=18),Auswahl!$B$8,IF(AND(F104=Auswahl!$A$25,G104&gt;18),Auswahl!$B$9,IF(F104="","",IF(AND(F104=Auswahl!$A$26,G104&lt;=18),Auswahl!$B$8,IF(AND(F104=Auswahl!$A$26,G104&gt;18),Auswahl!$B$9,IF(F104="","")))))))))))))</f>
        <v/>
      </c>
      <c r="I104" s="16"/>
      <c r="J104" s="50"/>
      <c r="K104" s="51"/>
      <c r="L104" s="51"/>
      <c r="M104" s="52"/>
      <c r="N104" s="16"/>
      <c r="O104" s="50"/>
      <c r="P104" s="52"/>
      <c r="Q104" s="16"/>
      <c r="R104" s="53"/>
    </row>
    <row r="105" spans="1:18" ht="15.6" x14ac:dyDescent="0.3">
      <c r="A105" s="38" t="str">
        <f t="shared" si="2"/>
        <v/>
      </c>
      <c r="B105" s="33">
        <v>89</v>
      </c>
      <c r="C105" s="30"/>
      <c r="D105" s="31"/>
      <c r="E105" s="48"/>
      <c r="F105" s="44"/>
      <c r="G105" s="46">
        <f t="shared" ca="1" si="3"/>
        <v>2026</v>
      </c>
      <c r="H105" s="20" t="str">
        <f ca="1">IF(AND(F105=Auswahl!$A$20,G105&gt;18),Auswahl!$B$1,IF(AND(F105=Auswahl!$A$20,G105&lt;=18),Auswahl!$B$2,IF(F105=Auswahl!$A$21,Auswahl!$B$3,IF(AND(F105=Auswahl!$A$22,G105&gt;18),Auswahl!$B$4,IF(AND(F105=Auswahl!$A$22,G105&lt;=18),Auswahl!$B$5,IF(F105=Auswahl!$A$23,Auswahl!$B$6,IF(F105=Auswahl!$A$24,Auswahl!$B$7,IF(AND(F105=Auswahl!$A$25,G105&lt;=18),Auswahl!$B$8,IF(AND(F105=Auswahl!$A$25,G105&gt;18),Auswahl!$B$9,IF(F105="","",IF(AND(F105=Auswahl!$A$26,G105&lt;=18),Auswahl!$B$8,IF(AND(F105=Auswahl!$A$26,G105&gt;18),Auswahl!$B$9,IF(F105="","")))))))))))))</f>
        <v/>
      </c>
      <c r="I105" s="16"/>
      <c r="J105" s="50"/>
      <c r="K105" s="51"/>
      <c r="L105" s="51"/>
      <c r="M105" s="52"/>
      <c r="N105" s="16"/>
      <c r="O105" s="50"/>
      <c r="P105" s="52"/>
      <c r="Q105" s="16"/>
      <c r="R105" s="53"/>
    </row>
    <row r="106" spans="1:18" ht="15.6" x14ac:dyDescent="0.3">
      <c r="A106" s="38" t="str">
        <f t="shared" si="2"/>
        <v/>
      </c>
      <c r="B106" s="34">
        <v>90</v>
      </c>
      <c r="C106" s="30"/>
      <c r="D106" s="31"/>
      <c r="E106" s="48"/>
      <c r="F106" s="44"/>
      <c r="G106" s="46">
        <f t="shared" ca="1" si="3"/>
        <v>2026</v>
      </c>
      <c r="H106" s="20" t="str">
        <f ca="1">IF(AND(F106=Auswahl!$A$20,G106&gt;18),Auswahl!$B$1,IF(AND(F106=Auswahl!$A$20,G106&lt;=18),Auswahl!$B$2,IF(F106=Auswahl!$A$21,Auswahl!$B$3,IF(AND(F106=Auswahl!$A$22,G106&gt;18),Auswahl!$B$4,IF(AND(F106=Auswahl!$A$22,G106&lt;=18),Auswahl!$B$5,IF(F106=Auswahl!$A$23,Auswahl!$B$6,IF(F106=Auswahl!$A$24,Auswahl!$B$7,IF(AND(F106=Auswahl!$A$25,G106&lt;=18),Auswahl!$B$8,IF(AND(F106=Auswahl!$A$25,G106&gt;18),Auswahl!$B$9,IF(F106="","",IF(AND(F106=Auswahl!$A$26,G106&lt;=18),Auswahl!$B$8,IF(AND(F106=Auswahl!$A$26,G106&gt;18),Auswahl!$B$9,IF(F106="","")))))))))))))</f>
        <v/>
      </c>
      <c r="I106" s="16"/>
      <c r="J106" s="50"/>
      <c r="K106" s="51"/>
      <c r="L106" s="51"/>
      <c r="M106" s="52"/>
      <c r="N106" s="16"/>
      <c r="O106" s="50"/>
      <c r="P106" s="52"/>
      <c r="Q106" s="16"/>
      <c r="R106" s="53"/>
    </row>
    <row r="107" spans="1:18" ht="15.6" x14ac:dyDescent="0.3">
      <c r="A107" s="38" t="str">
        <f t="shared" si="2"/>
        <v/>
      </c>
      <c r="B107" s="33">
        <v>91</v>
      </c>
      <c r="C107" s="30"/>
      <c r="D107" s="31"/>
      <c r="E107" s="48"/>
      <c r="F107" s="44"/>
      <c r="G107" s="46">
        <f t="shared" ca="1" si="3"/>
        <v>2026</v>
      </c>
      <c r="H107" s="20" t="str">
        <f ca="1">IF(AND(F107=Auswahl!$A$20,G107&gt;18),Auswahl!$B$1,IF(AND(F107=Auswahl!$A$20,G107&lt;=18),Auswahl!$B$2,IF(F107=Auswahl!$A$21,Auswahl!$B$3,IF(AND(F107=Auswahl!$A$22,G107&gt;18),Auswahl!$B$4,IF(AND(F107=Auswahl!$A$22,G107&lt;=18),Auswahl!$B$5,IF(F107=Auswahl!$A$23,Auswahl!$B$6,IF(F107=Auswahl!$A$24,Auswahl!$B$7,IF(AND(F107=Auswahl!$A$25,G107&lt;=18),Auswahl!$B$8,IF(AND(F107=Auswahl!$A$25,G107&gt;18),Auswahl!$B$9,IF(F107="","",IF(AND(F107=Auswahl!$A$26,G107&lt;=18),Auswahl!$B$8,IF(AND(F107=Auswahl!$A$26,G107&gt;18),Auswahl!$B$9,IF(F107="","")))))))))))))</f>
        <v/>
      </c>
      <c r="I107" s="16"/>
      <c r="J107" s="50"/>
      <c r="K107" s="51"/>
      <c r="L107" s="51"/>
      <c r="M107" s="52"/>
      <c r="N107" s="16"/>
      <c r="O107" s="50"/>
      <c r="P107" s="52"/>
      <c r="Q107" s="16"/>
      <c r="R107" s="53"/>
    </row>
    <row r="108" spans="1:18" ht="15.6" x14ac:dyDescent="0.3">
      <c r="A108" s="38" t="str">
        <f t="shared" si="2"/>
        <v/>
      </c>
      <c r="B108" s="34">
        <v>92</v>
      </c>
      <c r="C108" s="30"/>
      <c r="D108" s="31"/>
      <c r="E108" s="48"/>
      <c r="F108" s="44"/>
      <c r="G108" s="46">
        <f t="shared" ca="1" si="3"/>
        <v>2026</v>
      </c>
      <c r="H108" s="20" t="str">
        <f ca="1">IF(AND(F108=Auswahl!$A$20,G108&gt;18),Auswahl!$B$1,IF(AND(F108=Auswahl!$A$20,G108&lt;=18),Auswahl!$B$2,IF(F108=Auswahl!$A$21,Auswahl!$B$3,IF(AND(F108=Auswahl!$A$22,G108&gt;18),Auswahl!$B$4,IF(AND(F108=Auswahl!$A$22,G108&lt;=18),Auswahl!$B$5,IF(F108=Auswahl!$A$23,Auswahl!$B$6,IF(F108=Auswahl!$A$24,Auswahl!$B$7,IF(AND(F108=Auswahl!$A$25,G108&lt;=18),Auswahl!$B$8,IF(AND(F108=Auswahl!$A$25,G108&gt;18),Auswahl!$B$9,IF(F108="","",IF(AND(F108=Auswahl!$A$26,G108&lt;=18),Auswahl!$B$8,IF(AND(F108=Auswahl!$A$26,G108&gt;18),Auswahl!$B$9,IF(F108="","")))))))))))))</f>
        <v/>
      </c>
      <c r="I108" s="16"/>
      <c r="J108" s="50"/>
      <c r="K108" s="51"/>
      <c r="L108" s="51"/>
      <c r="M108" s="52"/>
      <c r="N108" s="16"/>
      <c r="O108" s="50"/>
      <c r="P108" s="52"/>
      <c r="Q108" s="16"/>
      <c r="R108" s="53"/>
    </row>
    <row r="109" spans="1:18" ht="15.6" x14ac:dyDescent="0.3">
      <c r="A109" s="38" t="str">
        <f t="shared" si="2"/>
        <v/>
      </c>
      <c r="B109" s="33">
        <v>93</v>
      </c>
      <c r="C109" s="30"/>
      <c r="D109" s="31"/>
      <c r="E109" s="48"/>
      <c r="F109" s="44"/>
      <c r="G109" s="46">
        <f t="shared" ca="1" si="3"/>
        <v>2026</v>
      </c>
      <c r="H109" s="20" t="str">
        <f ca="1">IF(AND(F109=Auswahl!$A$20,G109&gt;18),Auswahl!$B$1,IF(AND(F109=Auswahl!$A$20,G109&lt;=18),Auswahl!$B$2,IF(F109=Auswahl!$A$21,Auswahl!$B$3,IF(AND(F109=Auswahl!$A$22,G109&gt;18),Auswahl!$B$4,IF(AND(F109=Auswahl!$A$22,G109&lt;=18),Auswahl!$B$5,IF(F109=Auswahl!$A$23,Auswahl!$B$6,IF(F109=Auswahl!$A$24,Auswahl!$B$7,IF(AND(F109=Auswahl!$A$25,G109&lt;=18),Auswahl!$B$8,IF(AND(F109=Auswahl!$A$25,G109&gt;18),Auswahl!$B$9,IF(F109="","",IF(AND(F109=Auswahl!$A$26,G109&lt;=18),Auswahl!$B$8,IF(AND(F109=Auswahl!$A$26,G109&gt;18),Auswahl!$B$9,IF(F109="","")))))))))))))</f>
        <v/>
      </c>
      <c r="I109" s="16"/>
      <c r="J109" s="50"/>
      <c r="K109" s="51"/>
      <c r="L109" s="51"/>
      <c r="M109" s="52"/>
      <c r="N109" s="16"/>
      <c r="O109" s="50"/>
      <c r="P109" s="52"/>
      <c r="Q109" s="16"/>
      <c r="R109" s="53"/>
    </row>
    <row r="110" spans="1:18" ht="15.6" x14ac:dyDescent="0.3">
      <c r="A110" s="38" t="str">
        <f t="shared" si="2"/>
        <v/>
      </c>
      <c r="B110" s="34">
        <v>94</v>
      </c>
      <c r="C110" s="30"/>
      <c r="D110" s="31"/>
      <c r="E110" s="48"/>
      <c r="F110" s="44"/>
      <c r="G110" s="46">
        <f t="shared" ca="1" si="3"/>
        <v>2026</v>
      </c>
      <c r="H110" s="20" t="str">
        <f ca="1">IF(AND(F110=Auswahl!$A$20,G110&gt;18),Auswahl!$B$1,IF(AND(F110=Auswahl!$A$20,G110&lt;=18),Auswahl!$B$2,IF(F110=Auswahl!$A$21,Auswahl!$B$3,IF(AND(F110=Auswahl!$A$22,G110&gt;18),Auswahl!$B$4,IF(AND(F110=Auswahl!$A$22,G110&lt;=18),Auswahl!$B$5,IF(F110=Auswahl!$A$23,Auswahl!$B$6,IF(F110=Auswahl!$A$24,Auswahl!$B$7,IF(AND(F110=Auswahl!$A$25,G110&lt;=18),Auswahl!$B$8,IF(AND(F110=Auswahl!$A$25,G110&gt;18),Auswahl!$B$9,IF(F110="","",IF(AND(F110=Auswahl!$A$26,G110&lt;=18),Auswahl!$B$8,IF(AND(F110=Auswahl!$A$26,G110&gt;18),Auswahl!$B$9,IF(F110="","")))))))))))))</f>
        <v/>
      </c>
      <c r="I110" s="16"/>
      <c r="J110" s="50"/>
      <c r="K110" s="51"/>
      <c r="L110" s="51"/>
      <c r="M110" s="52"/>
      <c r="N110" s="16"/>
      <c r="O110" s="50"/>
      <c r="P110" s="52"/>
      <c r="Q110" s="16"/>
      <c r="R110" s="53"/>
    </row>
    <row r="111" spans="1:18" ht="15.6" x14ac:dyDescent="0.3">
      <c r="A111" s="38" t="str">
        <f t="shared" si="2"/>
        <v/>
      </c>
      <c r="B111" s="33">
        <v>95</v>
      </c>
      <c r="C111" s="30"/>
      <c r="D111" s="31"/>
      <c r="E111" s="48"/>
      <c r="F111" s="44"/>
      <c r="G111" s="46">
        <f t="shared" ca="1" si="3"/>
        <v>2026</v>
      </c>
      <c r="H111" s="20" t="str">
        <f ca="1">IF(AND(F111=Auswahl!$A$20,G111&gt;18),Auswahl!$B$1,IF(AND(F111=Auswahl!$A$20,G111&lt;=18),Auswahl!$B$2,IF(F111=Auswahl!$A$21,Auswahl!$B$3,IF(AND(F111=Auswahl!$A$22,G111&gt;18),Auswahl!$B$4,IF(AND(F111=Auswahl!$A$22,G111&lt;=18),Auswahl!$B$5,IF(F111=Auswahl!$A$23,Auswahl!$B$6,IF(F111=Auswahl!$A$24,Auswahl!$B$7,IF(AND(F111=Auswahl!$A$25,G111&lt;=18),Auswahl!$B$8,IF(AND(F111=Auswahl!$A$25,G111&gt;18),Auswahl!$B$9,IF(F111="","",IF(AND(F111=Auswahl!$A$26,G111&lt;=18),Auswahl!$B$8,IF(AND(F111=Auswahl!$A$26,G111&gt;18),Auswahl!$B$9,IF(F111="","")))))))))))))</f>
        <v/>
      </c>
      <c r="I111" s="16"/>
      <c r="J111" s="50"/>
      <c r="K111" s="51"/>
      <c r="L111" s="51"/>
      <c r="M111" s="52"/>
      <c r="N111" s="16"/>
      <c r="O111" s="50"/>
      <c r="P111" s="52"/>
      <c r="Q111" s="16"/>
      <c r="R111" s="53"/>
    </row>
    <row r="112" spans="1:18" ht="15.6" x14ac:dyDescent="0.3">
      <c r="A112" s="38" t="str">
        <f t="shared" si="2"/>
        <v/>
      </c>
      <c r="B112" s="34">
        <v>96</v>
      </c>
      <c r="C112" s="30"/>
      <c r="D112" s="31"/>
      <c r="E112" s="48"/>
      <c r="F112" s="44"/>
      <c r="G112" s="46">
        <f t="shared" ca="1" si="3"/>
        <v>2026</v>
      </c>
      <c r="H112" s="20" t="str">
        <f ca="1">IF(AND(F112=Auswahl!$A$20,G112&gt;18),Auswahl!$B$1,IF(AND(F112=Auswahl!$A$20,G112&lt;=18),Auswahl!$B$2,IF(F112=Auswahl!$A$21,Auswahl!$B$3,IF(AND(F112=Auswahl!$A$22,G112&gt;18),Auswahl!$B$4,IF(AND(F112=Auswahl!$A$22,G112&lt;=18),Auswahl!$B$5,IF(F112=Auswahl!$A$23,Auswahl!$B$6,IF(F112=Auswahl!$A$24,Auswahl!$B$7,IF(AND(F112=Auswahl!$A$25,G112&lt;=18),Auswahl!$B$8,IF(AND(F112=Auswahl!$A$25,G112&gt;18),Auswahl!$B$9,IF(F112="","",IF(AND(F112=Auswahl!$A$26,G112&lt;=18),Auswahl!$B$8,IF(AND(F112=Auswahl!$A$26,G112&gt;18),Auswahl!$B$9,IF(F112="","")))))))))))))</f>
        <v/>
      </c>
      <c r="I112" s="16"/>
      <c r="J112" s="50"/>
      <c r="K112" s="51"/>
      <c r="L112" s="51"/>
      <c r="M112" s="52"/>
      <c r="N112" s="16"/>
      <c r="O112" s="50"/>
      <c r="P112" s="52"/>
      <c r="Q112" s="16"/>
      <c r="R112" s="53"/>
    </row>
    <row r="113" spans="1:18" ht="15.6" x14ac:dyDescent="0.3">
      <c r="A113" s="38" t="str">
        <f t="shared" si="2"/>
        <v/>
      </c>
      <c r="B113" s="33">
        <v>97</v>
      </c>
      <c r="C113" s="30"/>
      <c r="D113" s="31"/>
      <c r="E113" s="48"/>
      <c r="F113" s="44"/>
      <c r="G113" s="46">
        <f t="shared" ca="1" si="3"/>
        <v>2026</v>
      </c>
      <c r="H113" s="20" t="str">
        <f ca="1">IF(AND(F113=Auswahl!$A$20,G113&gt;18),Auswahl!$B$1,IF(AND(F113=Auswahl!$A$20,G113&lt;=18),Auswahl!$B$2,IF(F113=Auswahl!$A$21,Auswahl!$B$3,IF(AND(F113=Auswahl!$A$22,G113&gt;18),Auswahl!$B$4,IF(AND(F113=Auswahl!$A$22,G113&lt;=18),Auswahl!$B$5,IF(F113=Auswahl!$A$23,Auswahl!$B$6,IF(F113=Auswahl!$A$24,Auswahl!$B$7,IF(AND(F113=Auswahl!$A$25,G113&lt;=18),Auswahl!$B$8,IF(AND(F113=Auswahl!$A$25,G113&gt;18),Auswahl!$B$9,IF(F113="","",IF(AND(F113=Auswahl!$A$26,G113&lt;=18),Auswahl!$B$8,IF(AND(F113=Auswahl!$A$26,G113&gt;18),Auswahl!$B$9,IF(F113="","")))))))))))))</f>
        <v/>
      </c>
      <c r="I113" s="16"/>
      <c r="J113" s="50"/>
      <c r="K113" s="51"/>
      <c r="L113" s="51"/>
      <c r="M113" s="52"/>
      <c r="N113" s="16"/>
      <c r="O113" s="50"/>
      <c r="P113" s="52"/>
      <c r="Q113" s="16"/>
      <c r="R113" s="53"/>
    </row>
    <row r="114" spans="1:18" ht="15.6" x14ac:dyDescent="0.3">
      <c r="A114" s="38" t="str">
        <f t="shared" si="2"/>
        <v/>
      </c>
      <c r="B114" s="34">
        <v>98</v>
      </c>
      <c r="C114" s="30"/>
      <c r="D114" s="31"/>
      <c r="E114" s="48"/>
      <c r="F114" s="44"/>
      <c r="G114" s="46">
        <f t="shared" ca="1" si="3"/>
        <v>2026</v>
      </c>
      <c r="H114" s="20" t="str">
        <f ca="1">IF(AND(F114=Auswahl!$A$20,G114&gt;18),Auswahl!$B$1,IF(AND(F114=Auswahl!$A$20,G114&lt;=18),Auswahl!$B$2,IF(F114=Auswahl!$A$21,Auswahl!$B$3,IF(AND(F114=Auswahl!$A$22,G114&gt;18),Auswahl!$B$4,IF(AND(F114=Auswahl!$A$22,G114&lt;=18),Auswahl!$B$5,IF(F114=Auswahl!$A$23,Auswahl!$B$6,IF(F114=Auswahl!$A$24,Auswahl!$B$7,IF(AND(F114=Auswahl!$A$25,G114&lt;=18),Auswahl!$B$8,IF(AND(F114=Auswahl!$A$25,G114&gt;18),Auswahl!$B$9,IF(F114="","",IF(AND(F114=Auswahl!$A$26,G114&lt;=18),Auswahl!$B$8,IF(AND(F114=Auswahl!$A$26,G114&gt;18),Auswahl!$B$9,IF(F114="","")))))))))))))</f>
        <v/>
      </c>
      <c r="I114" s="16"/>
      <c r="J114" s="50"/>
      <c r="K114" s="51"/>
      <c r="L114" s="51"/>
      <c r="M114" s="52"/>
      <c r="N114" s="16"/>
      <c r="O114" s="50"/>
      <c r="P114" s="52"/>
      <c r="Q114" s="16"/>
      <c r="R114" s="53"/>
    </row>
    <row r="115" spans="1:18" ht="15.6" x14ac:dyDescent="0.3">
      <c r="A115" s="38" t="str">
        <f t="shared" si="2"/>
        <v/>
      </c>
      <c r="B115" s="33">
        <v>99</v>
      </c>
      <c r="C115" s="30"/>
      <c r="D115" s="31"/>
      <c r="E115" s="48"/>
      <c r="F115" s="44"/>
      <c r="G115" s="46">
        <f t="shared" ca="1" si="3"/>
        <v>2026</v>
      </c>
      <c r="H115" s="20" t="str">
        <f ca="1">IF(AND(F115=Auswahl!$A$20,G115&gt;18),Auswahl!$B$1,IF(AND(F115=Auswahl!$A$20,G115&lt;=18),Auswahl!$B$2,IF(F115=Auswahl!$A$21,Auswahl!$B$3,IF(AND(F115=Auswahl!$A$22,G115&gt;18),Auswahl!$B$4,IF(AND(F115=Auswahl!$A$22,G115&lt;=18),Auswahl!$B$5,IF(F115=Auswahl!$A$23,Auswahl!$B$6,IF(F115=Auswahl!$A$24,Auswahl!$B$7,IF(AND(F115=Auswahl!$A$25,G115&lt;=18),Auswahl!$B$8,IF(AND(F115=Auswahl!$A$25,G115&gt;18),Auswahl!$B$9,IF(F115="","",IF(AND(F115=Auswahl!$A$26,G115&lt;=18),Auswahl!$B$8,IF(AND(F115=Auswahl!$A$26,G115&gt;18),Auswahl!$B$9,IF(F115="","")))))))))))))</f>
        <v/>
      </c>
      <c r="I115" s="16"/>
      <c r="J115" s="50"/>
      <c r="K115" s="51"/>
      <c r="L115" s="51"/>
      <c r="M115" s="52"/>
      <c r="N115" s="16"/>
      <c r="O115" s="50"/>
      <c r="P115" s="52"/>
      <c r="Q115" s="16"/>
      <c r="R115" s="53"/>
    </row>
    <row r="116" spans="1:18" ht="15.6" x14ac:dyDescent="0.3">
      <c r="A116" s="38" t="str">
        <f t="shared" si="2"/>
        <v/>
      </c>
      <c r="B116" s="34">
        <v>100</v>
      </c>
      <c r="C116" s="30"/>
      <c r="D116" s="31"/>
      <c r="E116" s="48"/>
      <c r="F116" s="44"/>
      <c r="G116" s="46">
        <f t="shared" ca="1" si="3"/>
        <v>2026</v>
      </c>
      <c r="H116" s="20" t="str">
        <f ca="1">IF(AND(F116=Auswahl!$A$20,G116&gt;18),Auswahl!$B$1,IF(AND(F116=Auswahl!$A$20,G116&lt;=18),Auswahl!$B$2,IF(F116=Auswahl!$A$21,Auswahl!$B$3,IF(AND(F116=Auswahl!$A$22,G116&gt;18),Auswahl!$B$4,IF(AND(F116=Auswahl!$A$22,G116&lt;=18),Auswahl!$B$5,IF(F116=Auswahl!$A$23,Auswahl!$B$6,IF(F116=Auswahl!$A$24,Auswahl!$B$7,IF(AND(F116=Auswahl!$A$25,G116&lt;=18),Auswahl!$B$8,IF(AND(F116=Auswahl!$A$25,G116&gt;18),Auswahl!$B$9,IF(F116="","",IF(AND(F116=Auswahl!$A$26,G116&lt;=18),Auswahl!$B$8,IF(AND(F116=Auswahl!$A$26,G116&gt;18),Auswahl!$B$9,IF(F116="","")))))))))))))</f>
        <v/>
      </c>
      <c r="I116" s="16"/>
      <c r="J116" s="50"/>
      <c r="K116" s="51"/>
      <c r="L116" s="51"/>
      <c r="M116" s="52"/>
      <c r="N116" s="16"/>
      <c r="O116" s="50"/>
      <c r="P116" s="52"/>
      <c r="Q116" s="16"/>
      <c r="R116" s="53"/>
    </row>
    <row r="117" spans="1:18" ht="15.6" x14ac:dyDescent="0.3">
      <c r="A117" s="38" t="str">
        <f t="shared" si="2"/>
        <v/>
      </c>
      <c r="B117" s="33">
        <v>101</v>
      </c>
      <c r="C117" s="30"/>
      <c r="D117" s="31"/>
      <c r="E117" s="48"/>
      <c r="F117" s="44"/>
      <c r="G117" s="46">
        <f t="shared" ca="1" si="3"/>
        <v>2026</v>
      </c>
      <c r="H117" s="20" t="str">
        <f ca="1">IF(AND(F117=Auswahl!$A$20,G117&gt;18),Auswahl!$B$1,IF(AND(F117=Auswahl!$A$20,G117&lt;=18),Auswahl!$B$2,IF(F117=Auswahl!$A$21,Auswahl!$B$3,IF(AND(F117=Auswahl!$A$22,G117&gt;18),Auswahl!$B$4,IF(AND(F117=Auswahl!$A$22,G117&lt;=18),Auswahl!$B$5,IF(F117=Auswahl!$A$23,Auswahl!$B$6,IF(F117=Auswahl!$A$24,Auswahl!$B$7,IF(AND(F117=Auswahl!$A$25,G117&lt;=18),Auswahl!$B$8,IF(AND(F117=Auswahl!$A$25,G117&gt;18),Auswahl!$B$9,IF(F117="","",IF(AND(F117=Auswahl!$A$26,G117&lt;=18),Auswahl!$B$8,IF(AND(F117=Auswahl!$A$26,G117&gt;18),Auswahl!$B$9,IF(F117="","")))))))))))))</f>
        <v/>
      </c>
      <c r="I117" s="16"/>
      <c r="J117" s="50"/>
      <c r="K117" s="51"/>
      <c r="L117" s="51"/>
      <c r="M117" s="52"/>
      <c r="N117" s="16"/>
      <c r="O117" s="50"/>
      <c r="P117" s="52"/>
      <c r="Q117" s="16"/>
      <c r="R117" s="53"/>
    </row>
    <row r="118" spans="1:18" ht="15.6" x14ac:dyDescent="0.3">
      <c r="A118" s="38" t="str">
        <f t="shared" si="2"/>
        <v/>
      </c>
      <c r="B118" s="34">
        <v>102</v>
      </c>
      <c r="C118" s="30"/>
      <c r="D118" s="31"/>
      <c r="E118" s="48"/>
      <c r="F118" s="44"/>
      <c r="G118" s="46">
        <f t="shared" ca="1" si="3"/>
        <v>2026</v>
      </c>
      <c r="H118" s="20" t="str">
        <f ca="1">IF(AND(F118=Auswahl!$A$20,G118&gt;18),Auswahl!$B$1,IF(AND(F118=Auswahl!$A$20,G118&lt;=18),Auswahl!$B$2,IF(F118=Auswahl!$A$21,Auswahl!$B$3,IF(AND(F118=Auswahl!$A$22,G118&gt;18),Auswahl!$B$4,IF(AND(F118=Auswahl!$A$22,G118&lt;=18),Auswahl!$B$5,IF(F118=Auswahl!$A$23,Auswahl!$B$6,IF(F118=Auswahl!$A$24,Auswahl!$B$7,IF(AND(F118=Auswahl!$A$25,G118&lt;=18),Auswahl!$B$8,IF(AND(F118=Auswahl!$A$25,G118&gt;18),Auswahl!$B$9,IF(F118="","",IF(AND(F118=Auswahl!$A$26,G118&lt;=18),Auswahl!$B$8,IF(AND(F118=Auswahl!$A$26,G118&gt;18),Auswahl!$B$9,IF(F118="","")))))))))))))</f>
        <v/>
      </c>
      <c r="I118" s="16"/>
      <c r="J118" s="50"/>
      <c r="K118" s="51"/>
      <c r="L118" s="51"/>
      <c r="M118" s="52"/>
      <c r="N118" s="16"/>
      <c r="O118" s="50"/>
      <c r="P118" s="52"/>
      <c r="Q118" s="16"/>
      <c r="R118" s="53"/>
    </row>
    <row r="119" spans="1:18" ht="15.6" x14ac:dyDescent="0.3">
      <c r="A119" s="38" t="str">
        <f t="shared" si="2"/>
        <v/>
      </c>
      <c r="B119" s="33">
        <v>103</v>
      </c>
      <c r="C119" s="30"/>
      <c r="D119" s="31"/>
      <c r="E119" s="48"/>
      <c r="F119" s="44"/>
      <c r="G119" s="46">
        <f t="shared" ca="1" si="3"/>
        <v>2026</v>
      </c>
      <c r="H119" s="20" t="str">
        <f ca="1">IF(AND(F119=Auswahl!$A$20,G119&gt;18),Auswahl!$B$1,IF(AND(F119=Auswahl!$A$20,G119&lt;=18),Auswahl!$B$2,IF(F119=Auswahl!$A$21,Auswahl!$B$3,IF(AND(F119=Auswahl!$A$22,G119&gt;18),Auswahl!$B$4,IF(AND(F119=Auswahl!$A$22,G119&lt;=18),Auswahl!$B$5,IF(F119=Auswahl!$A$23,Auswahl!$B$6,IF(F119=Auswahl!$A$24,Auswahl!$B$7,IF(AND(F119=Auswahl!$A$25,G119&lt;=18),Auswahl!$B$8,IF(AND(F119=Auswahl!$A$25,G119&gt;18),Auswahl!$B$9,IF(F119="","",IF(AND(F119=Auswahl!$A$26,G119&lt;=18),Auswahl!$B$8,IF(AND(F119=Auswahl!$A$26,G119&gt;18),Auswahl!$B$9,IF(F119="","")))))))))))))</f>
        <v/>
      </c>
      <c r="I119" s="16"/>
      <c r="J119" s="50"/>
      <c r="K119" s="51"/>
      <c r="L119" s="51"/>
      <c r="M119" s="52"/>
      <c r="N119" s="16"/>
      <c r="O119" s="50"/>
      <c r="P119" s="52"/>
      <c r="Q119" s="16"/>
      <c r="R119" s="53"/>
    </row>
    <row r="120" spans="1:18" ht="15.6" x14ac:dyDescent="0.3">
      <c r="A120" s="38" t="str">
        <f t="shared" si="2"/>
        <v/>
      </c>
      <c r="B120" s="34">
        <v>104</v>
      </c>
      <c r="C120" s="30"/>
      <c r="D120" s="31"/>
      <c r="E120" s="48"/>
      <c r="F120" s="44"/>
      <c r="G120" s="46">
        <f t="shared" ca="1" si="3"/>
        <v>2026</v>
      </c>
      <c r="H120" s="20" t="str">
        <f ca="1">IF(AND(F120=Auswahl!$A$20,G120&gt;18),Auswahl!$B$1,IF(AND(F120=Auswahl!$A$20,G120&lt;=18),Auswahl!$B$2,IF(F120=Auswahl!$A$21,Auswahl!$B$3,IF(AND(F120=Auswahl!$A$22,G120&gt;18),Auswahl!$B$4,IF(AND(F120=Auswahl!$A$22,G120&lt;=18),Auswahl!$B$5,IF(F120=Auswahl!$A$23,Auswahl!$B$6,IF(F120=Auswahl!$A$24,Auswahl!$B$7,IF(AND(F120=Auswahl!$A$25,G120&lt;=18),Auswahl!$B$8,IF(AND(F120=Auswahl!$A$25,G120&gt;18),Auswahl!$B$9,IF(F120="","",IF(AND(F120=Auswahl!$A$26,G120&lt;=18),Auswahl!$B$8,IF(AND(F120=Auswahl!$A$26,G120&gt;18),Auswahl!$B$9,IF(F120="","")))))))))))))</f>
        <v/>
      </c>
      <c r="I120" s="16"/>
      <c r="J120" s="50"/>
      <c r="K120" s="51"/>
      <c r="L120" s="51"/>
      <c r="M120" s="52"/>
      <c r="N120" s="16"/>
      <c r="O120" s="50"/>
      <c r="P120" s="52"/>
      <c r="Q120" s="16"/>
      <c r="R120" s="53"/>
    </row>
    <row r="121" spans="1:18" ht="15.6" customHeight="1" x14ac:dyDescent="0.3">
      <c r="A121" s="38" t="str">
        <f t="shared" si="2"/>
        <v/>
      </c>
      <c r="B121" s="33">
        <v>105</v>
      </c>
      <c r="C121" s="30"/>
      <c r="D121" s="31"/>
      <c r="E121" s="48"/>
      <c r="F121" s="44"/>
      <c r="G121" s="46">
        <f t="shared" ca="1" si="3"/>
        <v>2026</v>
      </c>
      <c r="H121" s="20" t="str">
        <f ca="1">IF(AND(F121=Auswahl!$A$20,G121&gt;18),Auswahl!$B$1,IF(AND(F121=Auswahl!$A$20,G121&lt;=18),Auswahl!$B$2,IF(F121=Auswahl!$A$21,Auswahl!$B$3,IF(AND(F121=Auswahl!$A$22,G121&gt;18),Auswahl!$B$4,IF(AND(F121=Auswahl!$A$22,G121&lt;=18),Auswahl!$B$5,IF(F121=Auswahl!$A$23,Auswahl!$B$6,IF(F121=Auswahl!$A$24,Auswahl!$B$7,IF(AND(F121=Auswahl!$A$25,G121&lt;=18),Auswahl!$B$8,IF(AND(F121=Auswahl!$A$25,G121&gt;18),Auswahl!$B$9,IF(F121="","",IF(AND(F121=Auswahl!$A$26,G121&lt;=18),Auswahl!$B$8,IF(AND(F121=Auswahl!$A$26,G121&gt;18),Auswahl!$B$9,IF(F121="","")))))))))))))</f>
        <v/>
      </c>
      <c r="I121" s="16"/>
      <c r="J121" s="50"/>
      <c r="K121" s="51"/>
      <c r="L121" s="51"/>
      <c r="M121" s="52"/>
      <c r="N121" s="16"/>
      <c r="O121" s="50"/>
      <c r="P121" s="52"/>
      <c r="Q121" s="16"/>
      <c r="R121" s="53"/>
    </row>
    <row r="122" spans="1:18" ht="15.6" customHeight="1" x14ac:dyDescent="0.3">
      <c r="A122" s="38" t="str">
        <f t="shared" si="2"/>
        <v/>
      </c>
      <c r="B122" s="34">
        <v>106</v>
      </c>
      <c r="C122" s="30"/>
      <c r="D122" s="31"/>
      <c r="E122" s="48"/>
      <c r="F122" s="44"/>
      <c r="G122" s="46">
        <f t="shared" ca="1" si="3"/>
        <v>2026</v>
      </c>
      <c r="H122" s="20" t="str">
        <f ca="1">IF(AND(F122=Auswahl!$A$20,G122&gt;18),Auswahl!$B$1,IF(AND(F122=Auswahl!$A$20,G122&lt;=18),Auswahl!$B$2,IF(F122=Auswahl!$A$21,Auswahl!$B$3,IF(AND(F122=Auswahl!$A$22,G122&gt;18),Auswahl!$B$4,IF(AND(F122=Auswahl!$A$22,G122&lt;=18),Auswahl!$B$5,IF(F122=Auswahl!$A$23,Auswahl!$B$6,IF(F122=Auswahl!$A$24,Auswahl!$B$7,IF(AND(F122=Auswahl!$A$25,G122&lt;=18),Auswahl!$B$8,IF(AND(F122=Auswahl!$A$25,G122&gt;18),Auswahl!$B$9,IF(F122="","",IF(AND(F122=Auswahl!$A$26,G122&lt;=18),Auswahl!$B$8,IF(AND(F122=Auswahl!$A$26,G122&gt;18),Auswahl!$B$9,IF(F122="","")))))))))))))</f>
        <v/>
      </c>
      <c r="I122" s="16"/>
      <c r="J122" s="50"/>
      <c r="K122" s="51"/>
      <c r="L122" s="51"/>
      <c r="M122" s="52"/>
      <c r="N122" s="16"/>
      <c r="O122" s="50"/>
      <c r="P122" s="52"/>
      <c r="Q122" s="16"/>
      <c r="R122" s="53"/>
    </row>
    <row r="123" spans="1:18" ht="15.6" customHeight="1" x14ac:dyDescent="0.3">
      <c r="A123" s="38" t="str">
        <f t="shared" ref="A123:A173" si="4">IF(C123&lt;&gt;"",$D$6,"")</f>
        <v/>
      </c>
      <c r="B123" s="33">
        <v>107</v>
      </c>
      <c r="C123" s="30"/>
      <c r="D123" s="31"/>
      <c r="E123" s="48"/>
      <c r="F123" s="44"/>
      <c r="G123" s="46">
        <f t="shared" ref="G123:G173" ca="1" si="5">YEAR(TODAY())-E123</f>
        <v>2026</v>
      </c>
      <c r="H123" s="20" t="str">
        <f ca="1">IF(AND(F123=Auswahl!$A$20,G123&gt;18),Auswahl!$B$1,IF(AND(F123=Auswahl!$A$20,G123&lt;=18),Auswahl!$B$2,IF(F123=Auswahl!$A$21,Auswahl!$B$3,IF(AND(F123=Auswahl!$A$22,G123&gt;18),Auswahl!$B$4,IF(AND(F123=Auswahl!$A$22,G123&lt;=18),Auswahl!$B$5,IF(F123=Auswahl!$A$23,Auswahl!$B$6,IF(F123=Auswahl!$A$24,Auswahl!$B$7,IF(AND(F123=Auswahl!$A$25,G123&lt;=18),Auswahl!$B$8,IF(AND(F123=Auswahl!$A$25,G123&gt;18),Auswahl!$B$9,IF(F123="","",IF(AND(F123=Auswahl!$A$26,G123&lt;=18),Auswahl!$B$8,IF(AND(F123=Auswahl!$A$26,G123&gt;18),Auswahl!$B$9,IF(F123="","")))))))))))))</f>
        <v/>
      </c>
      <c r="I123" s="16"/>
      <c r="J123" s="50"/>
      <c r="K123" s="51"/>
      <c r="L123" s="51"/>
      <c r="M123" s="52"/>
      <c r="N123" s="16"/>
      <c r="O123" s="50"/>
      <c r="P123" s="52"/>
      <c r="Q123" s="16"/>
      <c r="R123" s="53"/>
    </row>
    <row r="124" spans="1:18" ht="15.6" customHeight="1" x14ac:dyDescent="0.3">
      <c r="A124" s="38" t="str">
        <f t="shared" si="4"/>
        <v/>
      </c>
      <c r="B124" s="34">
        <v>108</v>
      </c>
      <c r="C124" s="30"/>
      <c r="D124" s="31"/>
      <c r="E124" s="48"/>
      <c r="F124" s="44"/>
      <c r="G124" s="46">
        <f t="shared" ca="1" si="5"/>
        <v>2026</v>
      </c>
      <c r="H124" s="20" t="str">
        <f ca="1">IF(AND(F124=Auswahl!$A$20,G124&gt;18),Auswahl!$B$1,IF(AND(F124=Auswahl!$A$20,G124&lt;=18),Auswahl!$B$2,IF(F124=Auswahl!$A$21,Auswahl!$B$3,IF(AND(F124=Auswahl!$A$22,G124&gt;18),Auswahl!$B$4,IF(AND(F124=Auswahl!$A$22,G124&lt;=18),Auswahl!$B$5,IF(F124=Auswahl!$A$23,Auswahl!$B$6,IF(F124=Auswahl!$A$24,Auswahl!$B$7,IF(AND(F124=Auswahl!$A$25,G124&lt;=18),Auswahl!$B$8,IF(AND(F124=Auswahl!$A$25,G124&gt;18),Auswahl!$B$9,IF(F124="","",IF(AND(F124=Auswahl!$A$26,G124&lt;=18),Auswahl!$B$8,IF(AND(F124=Auswahl!$A$26,G124&gt;18),Auswahl!$B$9,IF(F124="","")))))))))))))</f>
        <v/>
      </c>
      <c r="I124" s="16"/>
      <c r="J124" s="50"/>
      <c r="K124" s="51"/>
      <c r="L124" s="51"/>
      <c r="M124" s="52"/>
      <c r="N124" s="16"/>
      <c r="O124" s="50"/>
      <c r="P124" s="52"/>
      <c r="Q124" s="16"/>
      <c r="R124" s="53"/>
    </row>
    <row r="125" spans="1:18" ht="15.6" customHeight="1" x14ac:dyDescent="0.3">
      <c r="A125" s="38" t="str">
        <f t="shared" si="4"/>
        <v/>
      </c>
      <c r="B125" s="33">
        <v>109</v>
      </c>
      <c r="C125" s="30"/>
      <c r="D125" s="31"/>
      <c r="E125" s="48"/>
      <c r="F125" s="44"/>
      <c r="G125" s="46">
        <f t="shared" ca="1" si="5"/>
        <v>2026</v>
      </c>
      <c r="H125" s="20" t="str">
        <f ca="1">IF(AND(F125=Auswahl!$A$20,G125&gt;18),Auswahl!$B$1,IF(AND(F125=Auswahl!$A$20,G125&lt;=18),Auswahl!$B$2,IF(F125=Auswahl!$A$21,Auswahl!$B$3,IF(AND(F125=Auswahl!$A$22,G125&gt;18),Auswahl!$B$4,IF(AND(F125=Auswahl!$A$22,G125&lt;=18),Auswahl!$B$5,IF(F125=Auswahl!$A$23,Auswahl!$B$6,IF(F125=Auswahl!$A$24,Auswahl!$B$7,IF(AND(F125=Auswahl!$A$25,G125&lt;=18),Auswahl!$B$8,IF(AND(F125=Auswahl!$A$25,G125&gt;18),Auswahl!$B$9,IF(F125="","",IF(AND(F125=Auswahl!$A$26,G125&lt;=18),Auswahl!$B$8,IF(AND(F125=Auswahl!$A$26,G125&gt;18),Auswahl!$B$9,IF(F125="","")))))))))))))</f>
        <v/>
      </c>
      <c r="I125" s="16"/>
      <c r="J125" s="50"/>
      <c r="K125" s="51"/>
      <c r="L125" s="51"/>
      <c r="M125" s="52"/>
      <c r="N125" s="16"/>
      <c r="O125" s="50"/>
      <c r="P125" s="52"/>
      <c r="Q125" s="16"/>
      <c r="R125" s="53"/>
    </row>
    <row r="126" spans="1:18" ht="15.6" x14ac:dyDescent="0.3">
      <c r="A126" s="38" t="str">
        <f t="shared" si="4"/>
        <v/>
      </c>
      <c r="B126" s="34">
        <v>110</v>
      </c>
      <c r="C126" s="30"/>
      <c r="D126" s="31"/>
      <c r="E126" s="48"/>
      <c r="F126" s="44"/>
      <c r="G126" s="46">
        <f t="shared" ca="1" si="5"/>
        <v>2026</v>
      </c>
      <c r="H126" s="20" t="str">
        <f ca="1">IF(AND(F126=Auswahl!$A$20,G126&gt;18),Auswahl!$B$1,IF(AND(F126=Auswahl!$A$20,G126&lt;=18),Auswahl!$B$2,IF(F126=Auswahl!$A$21,Auswahl!$B$3,IF(AND(F126=Auswahl!$A$22,G126&gt;18),Auswahl!$B$4,IF(AND(F126=Auswahl!$A$22,G126&lt;=18),Auswahl!$B$5,IF(F126=Auswahl!$A$23,Auswahl!$B$6,IF(F126=Auswahl!$A$24,Auswahl!$B$7,IF(AND(F126=Auswahl!$A$25,G126&lt;=18),Auswahl!$B$8,IF(AND(F126=Auswahl!$A$25,G126&gt;18),Auswahl!$B$9,IF(F126="","",IF(AND(F126=Auswahl!$A$26,G126&lt;=18),Auswahl!$B$8,IF(AND(F126=Auswahl!$A$26,G126&gt;18),Auswahl!$B$9,IF(F126="","")))))))))))))</f>
        <v/>
      </c>
      <c r="I126" s="16"/>
      <c r="J126" s="50"/>
      <c r="K126" s="51"/>
      <c r="L126" s="51"/>
      <c r="M126" s="52"/>
      <c r="N126" s="16"/>
      <c r="O126" s="50"/>
      <c r="P126" s="52"/>
      <c r="Q126" s="16"/>
      <c r="R126" s="53"/>
    </row>
    <row r="127" spans="1:18" ht="15.6" x14ac:dyDescent="0.3">
      <c r="A127" s="38" t="str">
        <f t="shared" si="4"/>
        <v/>
      </c>
      <c r="B127" s="33">
        <v>111</v>
      </c>
      <c r="C127" s="30"/>
      <c r="D127" s="31"/>
      <c r="E127" s="48"/>
      <c r="F127" s="44"/>
      <c r="G127" s="46">
        <f t="shared" ca="1" si="5"/>
        <v>2026</v>
      </c>
      <c r="H127" s="20" t="str">
        <f ca="1">IF(AND(F127=Auswahl!$A$20,G127&gt;18),Auswahl!$B$1,IF(AND(F127=Auswahl!$A$20,G127&lt;=18),Auswahl!$B$2,IF(F127=Auswahl!$A$21,Auswahl!$B$3,IF(AND(F127=Auswahl!$A$22,G127&gt;18),Auswahl!$B$4,IF(AND(F127=Auswahl!$A$22,G127&lt;=18),Auswahl!$B$5,IF(F127=Auswahl!$A$23,Auswahl!$B$6,IF(F127=Auswahl!$A$24,Auswahl!$B$7,IF(AND(F127=Auswahl!$A$25,G127&lt;=18),Auswahl!$B$8,IF(AND(F127=Auswahl!$A$25,G127&gt;18),Auswahl!$B$9,IF(F127="","",IF(AND(F127=Auswahl!$A$26,G127&lt;=18),Auswahl!$B$8,IF(AND(F127=Auswahl!$A$26,G127&gt;18),Auswahl!$B$9,IF(F127="","")))))))))))))</f>
        <v/>
      </c>
      <c r="I127" s="16"/>
      <c r="J127" s="50"/>
      <c r="K127" s="51"/>
      <c r="L127" s="51"/>
      <c r="M127" s="52"/>
      <c r="N127" s="16"/>
      <c r="O127" s="50"/>
      <c r="P127" s="52"/>
      <c r="Q127" s="16"/>
      <c r="R127" s="53"/>
    </row>
    <row r="128" spans="1:18" ht="15.6" x14ac:dyDescent="0.3">
      <c r="A128" s="38" t="str">
        <f t="shared" si="4"/>
        <v/>
      </c>
      <c r="B128" s="34">
        <v>112</v>
      </c>
      <c r="C128" s="30"/>
      <c r="D128" s="31"/>
      <c r="E128" s="48"/>
      <c r="F128" s="44"/>
      <c r="G128" s="46">
        <f t="shared" ca="1" si="5"/>
        <v>2026</v>
      </c>
      <c r="H128" s="20" t="str">
        <f ca="1">IF(AND(F128=Auswahl!$A$20,G128&gt;18),Auswahl!$B$1,IF(AND(F128=Auswahl!$A$20,G128&lt;=18),Auswahl!$B$2,IF(F128=Auswahl!$A$21,Auswahl!$B$3,IF(AND(F128=Auswahl!$A$22,G128&gt;18),Auswahl!$B$4,IF(AND(F128=Auswahl!$A$22,G128&lt;=18),Auswahl!$B$5,IF(F128=Auswahl!$A$23,Auswahl!$B$6,IF(F128=Auswahl!$A$24,Auswahl!$B$7,IF(AND(F128=Auswahl!$A$25,G128&lt;=18),Auswahl!$B$8,IF(AND(F128=Auswahl!$A$25,G128&gt;18),Auswahl!$B$9,IF(F128="","",IF(AND(F128=Auswahl!$A$26,G128&lt;=18),Auswahl!$B$8,IF(AND(F128=Auswahl!$A$26,G128&gt;18),Auswahl!$B$9,IF(F128="","")))))))))))))</f>
        <v/>
      </c>
      <c r="I128" s="16"/>
      <c r="J128" s="50"/>
      <c r="K128" s="51"/>
      <c r="L128" s="51"/>
      <c r="M128" s="52"/>
      <c r="N128" s="16"/>
      <c r="O128" s="50"/>
      <c r="P128" s="52"/>
      <c r="Q128" s="16"/>
      <c r="R128" s="53"/>
    </row>
    <row r="129" spans="1:18" ht="15.6" x14ac:dyDescent="0.3">
      <c r="A129" s="38" t="str">
        <f t="shared" si="4"/>
        <v/>
      </c>
      <c r="B129" s="33">
        <v>113</v>
      </c>
      <c r="C129" s="30"/>
      <c r="D129" s="31"/>
      <c r="E129" s="48"/>
      <c r="F129" s="44"/>
      <c r="G129" s="46">
        <f t="shared" ca="1" si="5"/>
        <v>2026</v>
      </c>
      <c r="H129" s="20" t="str">
        <f ca="1">IF(AND(F129=Auswahl!$A$20,G129&gt;18),Auswahl!$B$1,IF(AND(F129=Auswahl!$A$20,G129&lt;=18),Auswahl!$B$2,IF(F129=Auswahl!$A$21,Auswahl!$B$3,IF(AND(F129=Auswahl!$A$22,G129&gt;18),Auswahl!$B$4,IF(AND(F129=Auswahl!$A$22,G129&lt;=18),Auswahl!$B$5,IF(F129=Auswahl!$A$23,Auswahl!$B$6,IF(F129=Auswahl!$A$24,Auswahl!$B$7,IF(AND(F129=Auswahl!$A$25,G129&lt;=18),Auswahl!$B$8,IF(AND(F129=Auswahl!$A$25,G129&gt;18),Auswahl!$B$9,IF(F129="","",IF(AND(F129=Auswahl!$A$26,G129&lt;=18),Auswahl!$B$8,IF(AND(F129=Auswahl!$A$26,G129&gt;18),Auswahl!$B$9,IF(F129="","")))))))))))))</f>
        <v/>
      </c>
      <c r="I129" s="16"/>
      <c r="J129" s="50"/>
      <c r="K129" s="51"/>
      <c r="L129" s="51"/>
      <c r="M129" s="52"/>
      <c r="N129" s="16"/>
      <c r="O129" s="50"/>
      <c r="P129" s="52"/>
      <c r="Q129" s="16"/>
      <c r="R129" s="53"/>
    </row>
    <row r="130" spans="1:18" ht="15.6" x14ac:dyDescent="0.3">
      <c r="A130" s="38" t="str">
        <f t="shared" si="4"/>
        <v/>
      </c>
      <c r="B130" s="34">
        <v>114</v>
      </c>
      <c r="C130" s="30"/>
      <c r="D130" s="31"/>
      <c r="E130" s="48"/>
      <c r="F130" s="44"/>
      <c r="G130" s="46">
        <f t="shared" ca="1" si="5"/>
        <v>2026</v>
      </c>
      <c r="H130" s="20" t="str">
        <f ca="1">IF(AND(F130=Auswahl!$A$20,G130&gt;18),Auswahl!$B$1,IF(AND(F130=Auswahl!$A$20,G130&lt;=18),Auswahl!$B$2,IF(F130=Auswahl!$A$21,Auswahl!$B$3,IF(AND(F130=Auswahl!$A$22,G130&gt;18),Auswahl!$B$4,IF(AND(F130=Auswahl!$A$22,G130&lt;=18),Auswahl!$B$5,IF(F130=Auswahl!$A$23,Auswahl!$B$6,IF(F130=Auswahl!$A$24,Auswahl!$B$7,IF(AND(F130=Auswahl!$A$25,G130&lt;=18),Auswahl!$B$8,IF(AND(F130=Auswahl!$A$25,G130&gt;18),Auswahl!$B$9,IF(F130="","",IF(AND(F130=Auswahl!$A$26,G130&lt;=18),Auswahl!$B$8,IF(AND(F130=Auswahl!$A$26,G130&gt;18),Auswahl!$B$9,IF(F130="","")))))))))))))</f>
        <v/>
      </c>
      <c r="I130" s="16"/>
      <c r="J130" s="50"/>
      <c r="K130" s="51"/>
      <c r="L130" s="51"/>
      <c r="M130" s="52"/>
      <c r="N130" s="16"/>
      <c r="O130" s="50"/>
      <c r="P130" s="52"/>
      <c r="Q130" s="16"/>
      <c r="R130" s="53"/>
    </row>
    <row r="131" spans="1:18" ht="15.6" x14ac:dyDescent="0.3">
      <c r="A131" s="38" t="str">
        <f t="shared" si="4"/>
        <v/>
      </c>
      <c r="B131" s="33">
        <v>115</v>
      </c>
      <c r="C131" s="30"/>
      <c r="D131" s="31"/>
      <c r="E131" s="48"/>
      <c r="F131" s="44"/>
      <c r="G131" s="46">
        <f t="shared" ca="1" si="5"/>
        <v>2026</v>
      </c>
      <c r="H131" s="20" t="str">
        <f ca="1">IF(AND(F131=Auswahl!$A$20,G131&gt;18),Auswahl!$B$1,IF(AND(F131=Auswahl!$A$20,G131&lt;=18),Auswahl!$B$2,IF(F131=Auswahl!$A$21,Auswahl!$B$3,IF(AND(F131=Auswahl!$A$22,G131&gt;18),Auswahl!$B$4,IF(AND(F131=Auswahl!$A$22,G131&lt;=18),Auswahl!$B$5,IF(F131=Auswahl!$A$23,Auswahl!$B$6,IF(F131=Auswahl!$A$24,Auswahl!$B$7,IF(AND(F131=Auswahl!$A$25,G131&lt;=18),Auswahl!$B$8,IF(AND(F131=Auswahl!$A$25,G131&gt;18),Auswahl!$B$9,IF(F131="","",IF(AND(F131=Auswahl!$A$26,G131&lt;=18),Auswahl!$B$8,IF(AND(F131=Auswahl!$A$26,G131&gt;18),Auswahl!$B$9,IF(F131="","")))))))))))))</f>
        <v/>
      </c>
      <c r="I131" s="16"/>
      <c r="J131" s="50"/>
      <c r="K131" s="51"/>
      <c r="L131" s="51"/>
      <c r="M131" s="52"/>
      <c r="N131" s="16"/>
      <c r="O131" s="50"/>
      <c r="P131" s="52"/>
      <c r="Q131" s="16"/>
      <c r="R131" s="53"/>
    </row>
    <row r="132" spans="1:18" ht="15.6" x14ac:dyDescent="0.3">
      <c r="A132" s="38" t="str">
        <f t="shared" si="4"/>
        <v/>
      </c>
      <c r="B132" s="34">
        <v>116</v>
      </c>
      <c r="C132" s="30"/>
      <c r="D132" s="31"/>
      <c r="E132" s="48"/>
      <c r="F132" s="44"/>
      <c r="G132" s="46">
        <f t="shared" ca="1" si="5"/>
        <v>2026</v>
      </c>
      <c r="H132" s="20" t="str">
        <f ca="1">IF(AND(F132=Auswahl!$A$20,G132&gt;18),Auswahl!$B$1,IF(AND(F132=Auswahl!$A$20,G132&lt;=18),Auswahl!$B$2,IF(F132=Auswahl!$A$21,Auswahl!$B$3,IF(AND(F132=Auswahl!$A$22,G132&gt;18),Auswahl!$B$4,IF(AND(F132=Auswahl!$A$22,G132&lt;=18),Auswahl!$B$5,IF(F132=Auswahl!$A$23,Auswahl!$B$6,IF(F132=Auswahl!$A$24,Auswahl!$B$7,IF(AND(F132=Auswahl!$A$25,G132&lt;=18),Auswahl!$B$8,IF(AND(F132=Auswahl!$A$25,G132&gt;18),Auswahl!$B$9,IF(F132="","",IF(AND(F132=Auswahl!$A$26,G132&lt;=18),Auswahl!$B$8,IF(AND(F132=Auswahl!$A$26,G132&gt;18),Auswahl!$B$9,IF(F132="","")))))))))))))</f>
        <v/>
      </c>
      <c r="I132" s="16"/>
      <c r="J132" s="50"/>
      <c r="K132" s="51"/>
      <c r="L132" s="51"/>
      <c r="M132" s="52"/>
      <c r="N132" s="16"/>
      <c r="O132" s="50"/>
      <c r="P132" s="52"/>
      <c r="Q132" s="16"/>
      <c r="R132" s="53"/>
    </row>
    <row r="133" spans="1:18" ht="15.6" x14ac:dyDescent="0.3">
      <c r="A133" s="38" t="str">
        <f t="shared" si="4"/>
        <v/>
      </c>
      <c r="B133" s="33">
        <v>117</v>
      </c>
      <c r="C133" s="30"/>
      <c r="D133" s="31"/>
      <c r="E133" s="48"/>
      <c r="F133" s="44"/>
      <c r="G133" s="46">
        <f t="shared" ca="1" si="5"/>
        <v>2026</v>
      </c>
      <c r="H133" s="20" t="str">
        <f ca="1">IF(AND(F133=Auswahl!$A$20,G133&gt;18),Auswahl!$B$1,IF(AND(F133=Auswahl!$A$20,G133&lt;=18),Auswahl!$B$2,IF(F133=Auswahl!$A$21,Auswahl!$B$3,IF(AND(F133=Auswahl!$A$22,G133&gt;18),Auswahl!$B$4,IF(AND(F133=Auswahl!$A$22,G133&lt;=18),Auswahl!$B$5,IF(F133=Auswahl!$A$23,Auswahl!$B$6,IF(F133=Auswahl!$A$24,Auswahl!$B$7,IF(AND(F133=Auswahl!$A$25,G133&lt;=18),Auswahl!$B$8,IF(AND(F133=Auswahl!$A$25,G133&gt;18),Auswahl!$B$9,IF(F133="","",IF(AND(F133=Auswahl!$A$26,G133&lt;=18),Auswahl!$B$8,IF(AND(F133=Auswahl!$A$26,G133&gt;18),Auswahl!$B$9,IF(F133="","")))))))))))))</f>
        <v/>
      </c>
      <c r="I133" s="16"/>
      <c r="J133" s="50"/>
      <c r="K133" s="51"/>
      <c r="L133" s="51"/>
      <c r="M133" s="52"/>
      <c r="N133" s="16"/>
      <c r="O133" s="50"/>
      <c r="P133" s="52"/>
      <c r="Q133" s="16"/>
      <c r="R133" s="53"/>
    </row>
    <row r="134" spans="1:18" ht="15.6" x14ac:dyDescent="0.3">
      <c r="A134" s="38" t="str">
        <f t="shared" si="4"/>
        <v/>
      </c>
      <c r="B134" s="34">
        <v>118</v>
      </c>
      <c r="C134" s="30"/>
      <c r="D134" s="31"/>
      <c r="E134" s="48"/>
      <c r="F134" s="44"/>
      <c r="G134" s="46">
        <f t="shared" ca="1" si="5"/>
        <v>2026</v>
      </c>
      <c r="H134" s="20" t="str">
        <f ca="1">IF(AND(F134=Auswahl!$A$20,G134&gt;18),Auswahl!$B$1,IF(AND(F134=Auswahl!$A$20,G134&lt;=18),Auswahl!$B$2,IF(F134=Auswahl!$A$21,Auswahl!$B$3,IF(AND(F134=Auswahl!$A$22,G134&gt;18),Auswahl!$B$4,IF(AND(F134=Auswahl!$A$22,G134&lt;=18),Auswahl!$B$5,IF(F134=Auswahl!$A$23,Auswahl!$B$6,IF(F134=Auswahl!$A$24,Auswahl!$B$7,IF(AND(F134=Auswahl!$A$25,G134&lt;=18),Auswahl!$B$8,IF(AND(F134=Auswahl!$A$25,G134&gt;18),Auswahl!$B$9,IF(F134="","",IF(AND(F134=Auswahl!$A$26,G134&lt;=18),Auswahl!$B$8,IF(AND(F134=Auswahl!$A$26,G134&gt;18),Auswahl!$B$9,IF(F134="","")))))))))))))</f>
        <v/>
      </c>
      <c r="I134" s="16"/>
      <c r="J134" s="50"/>
      <c r="K134" s="51"/>
      <c r="L134" s="51"/>
      <c r="M134" s="52"/>
      <c r="N134" s="16"/>
      <c r="O134" s="50"/>
      <c r="P134" s="52"/>
      <c r="Q134" s="16"/>
      <c r="R134" s="53"/>
    </row>
    <row r="135" spans="1:18" ht="15.6" x14ac:dyDescent="0.3">
      <c r="A135" s="38" t="str">
        <f t="shared" si="4"/>
        <v/>
      </c>
      <c r="B135" s="33">
        <v>119</v>
      </c>
      <c r="C135" s="30"/>
      <c r="D135" s="31"/>
      <c r="E135" s="48"/>
      <c r="F135" s="44"/>
      <c r="G135" s="46">
        <f t="shared" ca="1" si="5"/>
        <v>2026</v>
      </c>
      <c r="H135" s="20" t="str">
        <f ca="1">IF(AND(F135=Auswahl!$A$20,G135&gt;18),Auswahl!$B$1,IF(AND(F135=Auswahl!$A$20,G135&lt;=18),Auswahl!$B$2,IF(F135=Auswahl!$A$21,Auswahl!$B$3,IF(AND(F135=Auswahl!$A$22,G135&gt;18),Auswahl!$B$4,IF(AND(F135=Auswahl!$A$22,G135&lt;=18),Auswahl!$B$5,IF(F135=Auswahl!$A$23,Auswahl!$B$6,IF(F135=Auswahl!$A$24,Auswahl!$B$7,IF(AND(F135=Auswahl!$A$25,G135&lt;=18),Auswahl!$B$8,IF(AND(F135=Auswahl!$A$25,G135&gt;18),Auswahl!$B$9,IF(F135="","",IF(AND(F135=Auswahl!$A$26,G135&lt;=18),Auswahl!$B$8,IF(AND(F135=Auswahl!$A$26,G135&gt;18),Auswahl!$B$9,IF(F135="","")))))))))))))</f>
        <v/>
      </c>
      <c r="I135" s="16"/>
      <c r="J135" s="50"/>
      <c r="K135" s="51"/>
      <c r="L135" s="51"/>
      <c r="M135" s="52"/>
      <c r="N135" s="16"/>
      <c r="O135" s="50"/>
      <c r="P135" s="52"/>
      <c r="Q135" s="16"/>
      <c r="R135" s="53"/>
    </row>
    <row r="136" spans="1:18" ht="15.6" x14ac:dyDescent="0.3">
      <c r="A136" s="38" t="str">
        <f t="shared" si="4"/>
        <v/>
      </c>
      <c r="B136" s="34">
        <v>120</v>
      </c>
      <c r="C136" s="30"/>
      <c r="D136" s="31"/>
      <c r="E136" s="48"/>
      <c r="F136" s="44"/>
      <c r="G136" s="46">
        <f t="shared" ca="1" si="5"/>
        <v>2026</v>
      </c>
      <c r="H136" s="20" t="str">
        <f ca="1">IF(AND(F136=Auswahl!$A$20,G136&gt;18),Auswahl!$B$1,IF(AND(F136=Auswahl!$A$20,G136&lt;=18),Auswahl!$B$2,IF(F136=Auswahl!$A$21,Auswahl!$B$3,IF(AND(F136=Auswahl!$A$22,G136&gt;18),Auswahl!$B$4,IF(AND(F136=Auswahl!$A$22,G136&lt;=18),Auswahl!$B$5,IF(F136=Auswahl!$A$23,Auswahl!$B$6,IF(F136=Auswahl!$A$24,Auswahl!$B$7,IF(AND(F136=Auswahl!$A$25,G136&lt;=18),Auswahl!$B$8,IF(AND(F136=Auswahl!$A$25,G136&gt;18),Auswahl!$B$9,IF(F136="","",IF(AND(F136=Auswahl!$A$26,G136&lt;=18),Auswahl!$B$8,IF(AND(F136=Auswahl!$A$26,G136&gt;18),Auswahl!$B$9,IF(F136="","")))))))))))))</f>
        <v/>
      </c>
      <c r="I136" s="16"/>
      <c r="J136" s="50"/>
      <c r="K136" s="51"/>
      <c r="L136" s="51"/>
      <c r="M136" s="52"/>
      <c r="N136" s="16"/>
      <c r="O136" s="50"/>
      <c r="P136" s="52"/>
      <c r="Q136" s="16"/>
      <c r="R136" s="53"/>
    </row>
    <row r="137" spans="1:18" ht="15.6" x14ac:dyDescent="0.3">
      <c r="A137" s="38" t="str">
        <f t="shared" si="4"/>
        <v/>
      </c>
      <c r="B137" s="33">
        <v>121</v>
      </c>
      <c r="C137" s="30"/>
      <c r="D137" s="31"/>
      <c r="E137" s="48"/>
      <c r="F137" s="44"/>
      <c r="G137" s="46">
        <f t="shared" ca="1" si="5"/>
        <v>2026</v>
      </c>
      <c r="H137" s="20" t="str">
        <f ca="1">IF(AND(F137=Auswahl!$A$20,G137&gt;18),Auswahl!$B$1,IF(AND(F137=Auswahl!$A$20,G137&lt;=18),Auswahl!$B$2,IF(F137=Auswahl!$A$21,Auswahl!$B$3,IF(AND(F137=Auswahl!$A$22,G137&gt;18),Auswahl!$B$4,IF(AND(F137=Auswahl!$A$22,G137&lt;=18),Auswahl!$B$5,IF(F137=Auswahl!$A$23,Auswahl!$B$6,IF(F137=Auswahl!$A$24,Auswahl!$B$7,IF(AND(F137=Auswahl!$A$25,G137&lt;=18),Auswahl!$B$8,IF(AND(F137=Auswahl!$A$25,G137&gt;18),Auswahl!$B$9,IF(F137="","",IF(AND(F137=Auswahl!$A$26,G137&lt;=18),Auswahl!$B$8,IF(AND(F137=Auswahl!$A$26,G137&gt;18),Auswahl!$B$9,IF(F137="","")))))))))))))</f>
        <v/>
      </c>
      <c r="I137" s="16"/>
      <c r="J137" s="50"/>
      <c r="K137" s="51"/>
      <c r="L137" s="51"/>
      <c r="M137" s="52"/>
      <c r="N137" s="16"/>
      <c r="O137" s="50"/>
      <c r="P137" s="52"/>
      <c r="Q137" s="16"/>
      <c r="R137" s="53"/>
    </row>
    <row r="138" spans="1:18" ht="15.6" x14ac:dyDescent="0.3">
      <c r="A138" s="38" t="str">
        <f t="shared" si="4"/>
        <v/>
      </c>
      <c r="B138" s="34">
        <v>122</v>
      </c>
      <c r="C138" s="30"/>
      <c r="D138" s="31"/>
      <c r="E138" s="48"/>
      <c r="F138" s="44"/>
      <c r="G138" s="46">
        <f t="shared" ca="1" si="5"/>
        <v>2026</v>
      </c>
      <c r="H138" s="20" t="str">
        <f ca="1">IF(AND(F138=Auswahl!$A$20,G138&gt;18),Auswahl!$B$1,IF(AND(F138=Auswahl!$A$20,G138&lt;=18),Auswahl!$B$2,IF(F138=Auswahl!$A$21,Auswahl!$B$3,IF(AND(F138=Auswahl!$A$22,G138&gt;18),Auswahl!$B$4,IF(AND(F138=Auswahl!$A$22,G138&lt;=18),Auswahl!$B$5,IF(F138=Auswahl!$A$23,Auswahl!$B$6,IF(F138=Auswahl!$A$24,Auswahl!$B$7,IF(AND(F138=Auswahl!$A$25,G138&lt;=18),Auswahl!$B$8,IF(AND(F138=Auswahl!$A$25,G138&gt;18),Auswahl!$B$9,IF(F138="","",IF(AND(F138=Auswahl!$A$26,G138&lt;=18),Auswahl!$B$8,IF(AND(F138=Auswahl!$A$26,G138&gt;18),Auswahl!$B$9,IF(F138="","")))))))))))))</f>
        <v/>
      </c>
      <c r="I138" s="16"/>
      <c r="J138" s="50"/>
      <c r="K138" s="51"/>
      <c r="L138" s="51"/>
      <c r="M138" s="52"/>
      <c r="N138" s="16"/>
      <c r="O138" s="50"/>
      <c r="P138" s="52"/>
      <c r="Q138" s="16"/>
      <c r="R138" s="53"/>
    </row>
    <row r="139" spans="1:18" ht="15.6" x14ac:dyDescent="0.3">
      <c r="A139" s="38" t="str">
        <f t="shared" si="4"/>
        <v/>
      </c>
      <c r="B139" s="33">
        <v>123</v>
      </c>
      <c r="C139" s="30"/>
      <c r="D139" s="31"/>
      <c r="E139" s="48"/>
      <c r="F139" s="44"/>
      <c r="G139" s="46">
        <f t="shared" ca="1" si="5"/>
        <v>2026</v>
      </c>
      <c r="H139" s="20" t="str">
        <f ca="1">IF(AND(F139=Auswahl!$A$20,G139&gt;18),Auswahl!$B$1,IF(AND(F139=Auswahl!$A$20,G139&lt;=18),Auswahl!$B$2,IF(F139=Auswahl!$A$21,Auswahl!$B$3,IF(AND(F139=Auswahl!$A$22,G139&gt;18),Auswahl!$B$4,IF(AND(F139=Auswahl!$A$22,G139&lt;=18),Auswahl!$B$5,IF(F139=Auswahl!$A$23,Auswahl!$B$6,IF(F139=Auswahl!$A$24,Auswahl!$B$7,IF(AND(F139=Auswahl!$A$25,G139&lt;=18),Auswahl!$B$8,IF(AND(F139=Auswahl!$A$25,G139&gt;18),Auswahl!$B$9,IF(F139="","",IF(AND(F139=Auswahl!$A$26,G139&lt;=18),Auswahl!$B$8,IF(AND(F139=Auswahl!$A$26,G139&gt;18),Auswahl!$B$9,IF(F139="","")))))))))))))</f>
        <v/>
      </c>
      <c r="I139" s="16"/>
      <c r="J139" s="50"/>
      <c r="K139" s="51"/>
      <c r="L139" s="51"/>
      <c r="M139" s="52"/>
      <c r="N139" s="16"/>
      <c r="O139" s="50"/>
      <c r="P139" s="52"/>
      <c r="Q139" s="16"/>
      <c r="R139" s="53"/>
    </row>
    <row r="140" spans="1:18" ht="15.6" x14ac:dyDescent="0.3">
      <c r="A140" s="38" t="str">
        <f t="shared" si="4"/>
        <v/>
      </c>
      <c r="B140" s="34">
        <v>124</v>
      </c>
      <c r="C140" s="30"/>
      <c r="D140" s="31"/>
      <c r="E140" s="48"/>
      <c r="F140" s="44"/>
      <c r="G140" s="46">
        <f t="shared" ca="1" si="5"/>
        <v>2026</v>
      </c>
      <c r="H140" s="20" t="str">
        <f ca="1">IF(AND(F140=Auswahl!$A$20,G140&gt;18),Auswahl!$B$1,IF(AND(F140=Auswahl!$A$20,G140&lt;=18),Auswahl!$B$2,IF(F140=Auswahl!$A$21,Auswahl!$B$3,IF(AND(F140=Auswahl!$A$22,G140&gt;18),Auswahl!$B$4,IF(AND(F140=Auswahl!$A$22,G140&lt;=18),Auswahl!$B$5,IF(F140=Auswahl!$A$23,Auswahl!$B$6,IF(F140=Auswahl!$A$24,Auswahl!$B$7,IF(AND(F140=Auswahl!$A$25,G140&lt;=18),Auswahl!$B$8,IF(AND(F140=Auswahl!$A$25,G140&gt;18),Auswahl!$B$9,IF(F140="","",IF(AND(F140=Auswahl!$A$26,G140&lt;=18),Auswahl!$B$8,IF(AND(F140=Auswahl!$A$26,G140&gt;18),Auswahl!$B$9,IF(F140="","")))))))))))))</f>
        <v/>
      </c>
      <c r="I140" s="16"/>
      <c r="J140" s="50"/>
      <c r="K140" s="51"/>
      <c r="L140" s="51"/>
      <c r="M140" s="52"/>
      <c r="N140" s="16"/>
      <c r="O140" s="50"/>
      <c r="P140" s="52"/>
      <c r="Q140" s="16"/>
      <c r="R140" s="53"/>
    </row>
    <row r="141" spans="1:18" ht="15.6" x14ac:dyDescent="0.3">
      <c r="A141" s="38" t="str">
        <f t="shared" si="4"/>
        <v/>
      </c>
      <c r="B141" s="33">
        <v>125</v>
      </c>
      <c r="C141" s="30"/>
      <c r="D141" s="31"/>
      <c r="E141" s="48"/>
      <c r="F141" s="44"/>
      <c r="G141" s="46">
        <f t="shared" ca="1" si="5"/>
        <v>2026</v>
      </c>
      <c r="H141" s="20" t="str">
        <f ca="1">IF(AND(F141=Auswahl!$A$20,G141&gt;18),Auswahl!$B$1,IF(AND(F141=Auswahl!$A$20,G141&lt;=18),Auswahl!$B$2,IF(F141=Auswahl!$A$21,Auswahl!$B$3,IF(AND(F141=Auswahl!$A$22,G141&gt;18),Auswahl!$B$4,IF(AND(F141=Auswahl!$A$22,G141&lt;=18),Auswahl!$B$5,IF(F141=Auswahl!$A$23,Auswahl!$B$6,IF(F141=Auswahl!$A$24,Auswahl!$B$7,IF(AND(F141=Auswahl!$A$25,G141&lt;=18),Auswahl!$B$8,IF(AND(F141=Auswahl!$A$25,G141&gt;18),Auswahl!$B$9,IF(F141="","",IF(AND(F141=Auswahl!$A$26,G141&lt;=18),Auswahl!$B$8,IF(AND(F141=Auswahl!$A$26,G141&gt;18),Auswahl!$B$9,IF(F141="","")))))))))))))</f>
        <v/>
      </c>
      <c r="I141" s="16"/>
      <c r="J141" s="50"/>
      <c r="K141" s="51"/>
      <c r="L141" s="51"/>
      <c r="M141" s="52"/>
      <c r="N141" s="16"/>
      <c r="O141" s="50"/>
      <c r="P141" s="52"/>
      <c r="Q141" s="16"/>
      <c r="R141" s="53"/>
    </row>
    <row r="142" spans="1:18" ht="15.6" x14ac:dyDescent="0.3">
      <c r="A142" s="38" t="str">
        <f t="shared" si="4"/>
        <v/>
      </c>
      <c r="B142" s="34">
        <v>126</v>
      </c>
      <c r="C142" s="30"/>
      <c r="D142" s="31"/>
      <c r="E142" s="48"/>
      <c r="F142" s="44"/>
      <c r="G142" s="46">
        <f t="shared" ca="1" si="5"/>
        <v>2026</v>
      </c>
      <c r="H142" s="20" t="str">
        <f ca="1">IF(AND(F142=Auswahl!$A$20,G142&gt;18),Auswahl!$B$1,IF(AND(F142=Auswahl!$A$20,G142&lt;=18),Auswahl!$B$2,IF(F142=Auswahl!$A$21,Auswahl!$B$3,IF(AND(F142=Auswahl!$A$22,G142&gt;18),Auswahl!$B$4,IF(AND(F142=Auswahl!$A$22,G142&lt;=18),Auswahl!$B$5,IF(F142=Auswahl!$A$23,Auswahl!$B$6,IF(F142=Auswahl!$A$24,Auswahl!$B$7,IF(AND(F142=Auswahl!$A$25,G142&lt;=18),Auswahl!$B$8,IF(AND(F142=Auswahl!$A$25,G142&gt;18),Auswahl!$B$9,IF(F142="","",IF(AND(F142=Auswahl!$A$26,G142&lt;=18),Auswahl!$B$8,IF(AND(F142=Auswahl!$A$26,G142&gt;18),Auswahl!$B$9,IF(F142="","")))))))))))))</f>
        <v/>
      </c>
      <c r="I142" s="16"/>
      <c r="J142" s="50"/>
      <c r="K142" s="51"/>
      <c r="L142" s="51"/>
      <c r="M142" s="52"/>
      <c r="N142" s="16"/>
      <c r="O142" s="50"/>
      <c r="P142" s="52"/>
      <c r="Q142" s="16"/>
      <c r="R142" s="53"/>
    </row>
    <row r="143" spans="1:18" ht="15.6" x14ac:dyDescent="0.3">
      <c r="A143" s="38" t="str">
        <f t="shared" si="4"/>
        <v/>
      </c>
      <c r="B143" s="33">
        <v>127</v>
      </c>
      <c r="C143" s="30"/>
      <c r="D143" s="31"/>
      <c r="E143" s="48"/>
      <c r="F143" s="44"/>
      <c r="G143" s="46">
        <f t="shared" ca="1" si="5"/>
        <v>2026</v>
      </c>
      <c r="H143" s="20" t="str">
        <f ca="1">IF(AND(F143=Auswahl!$A$20,G143&gt;18),Auswahl!$B$1,IF(AND(F143=Auswahl!$A$20,G143&lt;=18),Auswahl!$B$2,IF(F143=Auswahl!$A$21,Auswahl!$B$3,IF(AND(F143=Auswahl!$A$22,G143&gt;18),Auswahl!$B$4,IF(AND(F143=Auswahl!$A$22,G143&lt;=18),Auswahl!$B$5,IF(F143=Auswahl!$A$23,Auswahl!$B$6,IF(F143=Auswahl!$A$24,Auswahl!$B$7,IF(AND(F143=Auswahl!$A$25,G143&lt;=18),Auswahl!$B$8,IF(AND(F143=Auswahl!$A$25,G143&gt;18),Auswahl!$B$9,IF(F143="","",IF(AND(F143=Auswahl!$A$26,G143&lt;=18),Auswahl!$B$8,IF(AND(F143=Auswahl!$A$26,G143&gt;18),Auswahl!$B$9,IF(F143="","")))))))))))))</f>
        <v/>
      </c>
      <c r="I143" s="16"/>
      <c r="J143" s="50"/>
      <c r="K143" s="51"/>
      <c r="L143" s="51"/>
      <c r="M143" s="52"/>
      <c r="N143" s="16"/>
      <c r="O143" s="50"/>
      <c r="P143" s="52"/>
      <c r="Q143" s="16"/>
      <c r="R143" s="53"/>
    </row>
    <row r="144" spans="1:18" ht="15.6" x14ac:dyDescent="0.3">
      <c r="A144" s="38" t="str">
        <f t="shared" si="4"/>
        <v/>
      </c>
      <c r="B144" s="34">
        <v>128</v>
      </c>
      <c r="C144" s="30"/>
      <c r="D144" s="31"/>
      <c r="E144" s="48"/>
      <c r="F144" s="44"/>
      <c r="G144" s="46">
        <f t="shared" ca="1" si="5"/>
        <v>2026</v>
      </c>
      <c r="H144" s="20" t="str">
        <f ca="1">IF(AND(F144=Auswahl!$A$20,G144&gt;18),Auswahl!$B$1,IF(AND(F144=Auswahl!$A$20,G144&lt;=18),Auswahl!$B$2,IF(F144=Auswahl!$A$21,Auswahl!$B$3,IF(AND(F144=Auswahl!$A$22,G144&gt;18),Auswahl!$B$4,IF(AND(F144=Auswahl!$A$22,G144&lt;=18),Auswahl!$B$5,IF(F144=Auswahl!$A$23,Auswahl!$B$6,IF(F144=Auswahl!$A$24,Auswahl!$B$7,IF(AND(F144=Auswahl!$A$25,G144&lt;=18),Auswahl!$B$8,IF(AND(F144=Auswahl!$A$25,G144&gt;18),Auswahl!$B$9,IF(F144="","",IF(AND(F144=Auswahl!$A$26,G144&lt;=18),Auswahl!$B$8,IF(AND(F144=Auswahl!$A$26,G144&gt;18),Auswahl!$B$9,IF(F144="","")))))))))))))</f>
        <v/>
      </c>
      <c r="I144" s="16"/>
      <c r="J144" s="50"/>
      <c r="K144" s="51"/>
      <c r="L144" s="51"/>
      <c r="M144" s="52"/>
      <c r="N144" s="16"/>
      <c r="O144" s="50"/>
      <c r="P144" s="52"/>
      <c r="Q144" s="16"/>
      <c r="R144" s="53"/>
    </row>
    <row r="145" spans="1:18" ht="15.6" x14ac:dyDescent="0.3">
      <c r="A145" s="38" t="str">
        <f t="shared" si="4"/>
        <v/>
      </c>
      <c r="B145" s="33">
        <v>129</v>
      </c>
      <c r="C145" s="30"/>
      <c r="D145" s="31"/>
      <c r="E145" s="48"/>
      <c r="F145" s="44"/>
      <c r="G145" s="46">
        <f t="shared" ca="1" si="5"/>
        <v>2026</v>
      </c>
      <c r="H145" s="20" t="str">
        <f ca="1">IF(AND(F145=Auswahl!$A$20,G145&gt;18),Auswahl!$B$1,IF(AND(F145=Auswahl!$A$20,G145&lt;=18),Auswahl!$B$2,IF(F145=Auswahl!$A$21,Auswahl!$B$3,IF(AND(F145=Auswahl!$A$22,G145&gt;18),Auswahl!$B$4,IF(AND(F145=Auswahl!$A$22,G145&lt;=18),Auswahl!$B$5,IF(F145=Auswahl!$A$23,Auswahl!$B$6,IF(F145=Auswahl!$A$24,Auswahl!$B$7,IF(AND(F145=Auswahl!$A$25,G145&lt;=18),Auswahl!$B$8,IF(AND(F145=Auswahl!$A$25,G145&gt;18),Auswahl!$B$9,IF(F145="","",IF(AND(F145=Auswahl!$A$26,G145&lt;=18),Auswahl!$B$8,IF(AND(F145=Auswahl!$A$26,G145&gt;18),Auswahl!$B$9,IF(F145="","")))))))))))))</f>
        <v/>
      </c>
      <c r="I145" s="16"/>
      <c r="J145" s="50"/>
      <c r="K145" s="51"/>
      <c r="L145" s="51"/>
      <c r="M145" s="52"/>
      <c r="N145" s="16"/>
      <c r="O145" s="50"/>
      <c r="P145" s="52"/>
      <c r="Q145" s="16"/>
      <c r="R145" s="53"/>
    </row>
    <row r="146" spans="1:18" ht="15.6" x14ac:dyDescent="0.3">
      <c r="A146" s="38" t="str">
        <f t="shared" si="4"/>
        <v/>
      </c>
      <c r="B146" s="34">
        <v>130</v>
      </c>
      <c r="C146" s="30"/>
      <c r="D146" s="31"/>
      <c r="E146" s="48"/>
      <c r="F146" s="44"/>
      <c r="G146" s="46">
        <f t="shared" ca="1" si="5"/>
        <v>2026</v>
      </c>
      <c r="H146" s="20" t="str">
        <f ca="1">IF(AND(F146=Auswahl!$A$20,G146&gt;18),Auswahl!$B$1,IF(AND(F146=Auswahl!$A$20,G146&lt;=18),Auswahl!$B$2,IF(F146=Auswahl!$A$21,Auswahl!$B$3,IF(AND(F146=Auswahl!$A$22,G146&gt;18),Auswahl!$B$4,IF(AND(F146=Auswahl!$A$22,G146&lt;=18),Auswahl!$B$5,IF(F146=Auswahl!$A$23,Auswahl!$B$6,IF(F146=Auswahl!$A$24,Auswahl!$B$7,IF(AND(F146=Auswahl!$A$25,G146&lt;=18),Auswahl!$B$8,IF(AND(F146=Auswahl!$A$25,G146&gt;18),Auswahl!$B$9,IF(F146="","",IF(AND(F146=Auswahl!$A$26,G146&lt;=18),Auswahl!$B$8,IF(AND(F146=Auswahl!$A$26,G146&gt;18),Auswahl!$B$9,IF(F146="","")))))))))))))</f>
        <v/>
      </c>
      <c r="I146" s="16"/>
      <c r="J146" s="50"/>
      <c r="K146" s="51"/>
      <c r="L146" s="51"/>
      <c r="M146" s="52"/>
      <c r="N146" s="16"/>
      <c r="O146" s="50"/>
      <c r="P146" s="52"/>
      <c r="Q146" s="16"/>
      <c r="R146" s="53"/>
    </row>
    <row r="147" spans="1:18" ht="15.6" x14ac:dyDescent="0.3">
      <c r="A147" s="38" t="str">
        <f t="shared" si="4"/>
        <v/>
      </c>
      <c r="B147" s="33">
        <v>131</v>
      </c>
      <c r="C147" s="30"/>
      <c r="D147" s="31"/>
      <c r="E147" s="48"/>
      <c r="F147" s="44"/>
      <c r="G147" s="46">
        <f t="shared" ca="1" si="5"/>
        <v>2026</v>
      </c>
      <c r="H147" s="20" t="str">
        <f ca="1">IF(AND(F147=Auswahl!$A$20,G147&gt;18),Auswahl!$B$1,IF(AND(F147=Auswahl!$A$20,G147&lt;=18),Auswahl!$B$2,IF(F147=Auswahl!$A$21,Auswahl!$B$3,IF(AND(F147=Auswahl!$A$22,G147&gt;18),Auswahl!$B$4,IF(AND(F147=Auswahl!$A$22,G147&lt;=18),Auswahl!$B$5,IF(F147=Auswahl!$A$23,Auswahl!$B$6,IF(F147=Auswahl!$A$24,Auswahl!$B$7,IF(AND(F147=Auswahl!$A$25,G147&lt;=18),Auswahl!$B$8,IF(AND(F147=Auswahl!$A$25,G147&gt;18),Auswahl!$B$9,IF(F147="","",IF(AND(F147=Auswahl!$A$26,G147&lt;=18),Auswahl!$B$8,IF(AND(F147=Auswahl!$A$26,G147&gt;18),Auswahl!$B$9,IF(F147="","")))))))))))))</f>
        <v/>
      </c>
      <c r="I147" s="16"/>
      <c r="J147" s="50"/>
      <c r="K147" s="51"/>
      <c r="L147" s="51"/>
      <c r="M147" s="52"/>
      <c r="N147" s="16"/>
      <c r="O147" s="50"/>
      <c r="P147" s="52"/>
      <c r="Q147" s="16"/>
      <c r="R147" s="53"/>
    </row>
    <row r="148" spans="1:18" ht="15.6" x14ac:dyDescent="0.3">
      <c r="A148" s="38" t="str">
        <f t="shared" si="4"/>
        <v/>
      </c>
      <c r="B148" s="34">
        <v>132</v>
      </c>
      <c r="C148" s="30"/>
      <c r="D148" s="31"/>
      <c r="E148" s="48"/>
      <c r="F148" s="44"/>
      <c r="G148" s="46">
        <f t="shared" ca="1" si="5"/>
        <v>2026</v>
      </c>
      <c r="H148" s="20" t="str">
        <f ca="1">IF(AND(F148=Auswahl!$A$20,G148&gt;18),Auswahl!$B$1,IF(AND(F148=Auswahl!$A$20,G148&lt;=18),Auswahl!$B$2,IF(F148=Auswahl!$A$21,Auswahl!$B$3,IF(AND(F148=Auswahl!$A$22,G148&gt;18),Auswahl!$B$4,IF(AND(F148=Auswahl!$A$22,G148&lt;=18),Auswahl!$B$5,IF(F148=Auswahl!$A$23,Auswahl!$B$6,IF(F148=Auswahl!$A$24,Auswahl!$B$7,IF(AND(F148=Auswahl!$A$25,G148&lt;=18),Auswahl!$B$8,IF(AND(F148=Auswahl!$A$25,G148&gt;18),Auswahl!$B$9,IF(F148="","",IF(AND(F148=Auswahl!$A$26,G148&lt;=18),Auswahl!$B$8,IF(AND(F148=Auswahl!$A$26,G148&gt;18),Auswahl!$B$9,IF(F148="","")))))))))))))</f>
        <v/>
      </c>
      <c r="I148" s="16"/>
      <c r="J148" s="50"/>
      <c r="K148" s="51"/>
      <c r="L148" s="51"/>
      <c r="M148" s="52"/>
      <c r="N148" s="16"/>
      <c r="O148" s="50"/>
      <c r="P148" s="52"/>
      <c r="Q148" s="16"/>
      <c r="R148" s="53"/>
    </row>
    <row r="149" spans="1:18" ht="15.6" x14ac:dyDescent="0.3">
      <c r="A149" s="38" t="str">
        <f t="shared" si="4"/>
        <v/>
      </c>
      <c r="B149" s="33">
        <v>133</v>
      </c>
      <c r="C149" s="30"/>
      <c r="D149" s="31"/>
      <c r="E149" s="48"/>
      <c r="F149" s="44"/>
      <c r="G149" s="46">
        <f t="shared" ca="1" si="5"/>
        <v>2026</v>
      </c>
      <c r="H149" s="20" t="str">
        <f ca="1">IF(AND(F149=Auswahl!$A$20,G149&gt;18),Auswahl!$B$1,IF(AND(F149=Auswahl!$A$20,G149&lt;=18),Auswahl!$B$2,IF(F149=Auswahl!$A$21,Auswahl!$B$3,IF(AND(F149=Auswahl!$A$22,G149&gt;18),Auswahl!$B$4,IF(AND(F149=Auswahl!$A$22,G149&lt;=18),Auswahl!$B$5,IF(F149=Auswahl!$A$23,Auswahl!$B$6,IF(F149=Auswahl!$A$24,Auswahl!$B$7,IF(AND(F149=Auswahl!$A$25,G149&lt;=18),Auswahl!$B$8,IF(AND(F149=Auswahl!$A$25,G149&gt;18),Auswahl!$B$9,IF(F149="","",IF(AND(F149=Auswahl!$A$26,G149&lt;=18),Auswahl!$B$8,IF(AND(F149=Auswahl!$A$26,G149&gt;18),Auswahl!$B$9,IF(F149="","")))))))))))))</f>
        <v/>
      </c>
      <c r="I149" s="16"/>
      <c r="J149" s="50"/>
      <c r="K149" s="51"/>
      <c r="L149" s="51"/>
      <c r="M149" s="52"/>
      <c r="N149" s="16"/>
      <c r="O149" s="50"/>
      <c r="P149" s="52"/>
      <c r="Q149" s="16"/>
      <c r="R149" s="53"/>
    </row>
    <row r="150" spans="1:18" ht="15.6" x14ac:dyDescent="0.3">
      <c r="A150" s="38" t="str">
        <f t="shared" si="4"/>
        <v/>
      </c>
      <c r="B150" s="34">
        <v>134</v>
      </c>
      <c r="C150" s="30"/>
      <c r="D150" s="31"/>
      <c r="E150" s="48"/>
      <c r="F150" s="44"/>
      <c r="G150" s="46">
        <f t="shared" ca="1" si="5"/>
        <v>2026</v>
      </c>
      <c r="H150" s="20" t="str">
        <f ca="1">IF(AND(F150=Auswahl!$A$20,G150&gt;18),Auswahl!$B$1,IF(AND(F150=Auswahl!$A$20,G150&lt;=18),Auswahl!$B$2,IF(F150=Auswahl!$A$21,Auswahl!$B$3,IF(AND(F150=Auswahl!$A$22,G150&gt;18),Auswahl!$B$4,IF(AND(F150=Auswahl!$A$22,G150&lt;=18),Auswahl!$B$5,IF(F150=Auswahl!$A$23,Auswahl!$B$6,IF(F150=Auswahl!$A$24,Auswahl!$B$7,IF(AND(F150=Auswahl!$A$25,G150&lt;=18),Auswahl!$B$8,IF(AND(F150=Auswahl!$A$25,G150&gt;18),Auswahl!$B$9,IF(F150="","",IF(AND(F150=Auswahl!$A$26,G150&lt;=18),Auswahl!$B$8,IF(AND(F150=Auswahl!$A$26,G150&gt;18),Auswahl!$B$9,IF(F150="","")))))))))))))</f>
        <v/>
      </c>
      <c r="I150" s="16"/>
      <c r="J150" s="50"/>
      <c r="K150" s="51"/>
      <c r="L150" s="51"/>
      <c r="M150" s="52"/>
      <c r="N150" s="16"/>
      <c r="O150" s="50"/>
      <c r="P150" s="52"/>
      <c r="Q150" s="16"/>
      <c r="R150" s="53"/>
    </row>
    <row r="151" spans="1:18" ht="15.6" x14ac:dyDescent="0.3">
      <c r="A151" s="38" t="str">
        <f t="shared" si="4"/>
        <v/>
      </c>
      <c r="B151" s="33">
        <v>135</v>
      </c>
      <c r="C151" s="30"/>
      <c r="D151" s="31"/>
      <c r="E151" s="48"/>
      <c r="F151" s="44"/>
      <c r="G151" s="46">
        <f t="shared" ca="1" si="5"/>
        <v>2026</v>
      </c>
      <c r="H151" s="20" t="str">
        <f ca="1">IF(AND(F151=Auswahl!$A$20,G151&gt;18),Auswahl!$B$1,IF(AND(F151=Auswahl!$A$20,G151&lt;=18),Auswahl!$B$2,IF(F151=Auswahl!$A$21,Auswahl!$B$3,IF(AND(F151=Auswahl!$A$22,G151&gt;18),Auswahl!$B$4,IF(AND(F151=Auswahl!$A$22,G151&lt;=18),Auswahl!$B$5,IF(F151=Auswahl!$A$23,Auswahl!$B$6,IF(F151=Auswahl!$A$24,Auswahl!$B$7,IF(AND(F151=Auswahl!$A$25,G151&lt;=18),Auswahl!$B$8,IF(AND(F151=Auswahl!$A$25,G151&gt;18),Auswahl!$B$9,IF(F151="","",IF(AND(F151=Auswahl!$A$26,G151&lt;=18),Auswahl!$B$8,IF(AND(F151=Auswahl!$A$26,G151&gt;18),Auswahl!$B$9,IF(F151="","")))))))))))))</f>
        <v/>
      </c>
      <c r="I151" s="16"/>
      <c r="J151" s="50"/>
      <c r="K151" s="51"/>
      <c r="L151" s="51"/>
      <c r="M151" s="52"/>
      <c r="N151" s="16"/>
      <c r="O151" s="50"/>
      <c r="P151" s="52"/>
      <c r="Q151" s="16"/>
      <c r="R151" s="53"/>
    </row>
    <row r="152" spans="1:18" ht="15.6" x14ac:dyDescent="0.3">
      <c r="A152" s="38" t="str">
        <f t="shared" si="4"/>
        <v/>
      </c>
      <c r="B152" s="34">
        <v>136</v>
      </c>
      <c r="C152" s="30"/>
      <c r="D152" s="31"/>
      <c r="E152" s="48"/>
      <c r="F152" s="44"/>
      <c r="G152" s="46">
        <f t="shared" ca="1" si="5"/>
        <v>2026</v>
      </c>
      <c r="H152" s="20" t="str">
        <f ca="1">IF(AND(F152=Auswahl!$A$20,G152&gt;18),Auswahl!$B$1,IF(AND(F152=Auswahl!$A$20,G152&lt;=18),Auswahl!$B$2,IF(F152=Auswahl!$A$21,Auswahl!$B$3,IF(AND(F152=Auswahl!$A$22,G152&gt;18),Auswahl!$B$4,IF(AND(F152=Auswahl!$A$22,G152&lt;=18),Auswahl!$B$5,IF(F152=Auswahl!$A$23,Auswahl!$B$6,IF(F152=Auswahl!$A$24,Auswahl!$B$7,IF(AND(F152=Auswahl!$A$25,G152&lt;=18),Auswahl!$B$8,IF(AND(F152=Auswahl!$A$25,G152&gt;18),Auswahl!$B$9,IF(F152="","",IF(AND(F152=Auswahl!$A$26,G152&lt;=18),Auswahl!$B$8,IF(AND(F152=Auswahl!$A$26,G152&gt;18),Auswahl!$B$9,IF(F152="","")))))))))))))</f>
        <v/>
      </c>
      <c r="I152" s="16"/>
      <c r="J152" s="50"/>
      <c r="K152" s="51"/>
      <c r="L152" s="51"/>
      <c r="M152" s="52"/>
      <c r="N152" s="16"/>
      <c r="O152" s="50"/>
      <c r="P152" s="52"/>
      <c r="Q152" s="16"/>
      <c r="R152" s="53"/>
    </row>
    <row r="153" spans="1:18" ht="15.6" x14ac:dyDescent="0.3">
      <c r="A153" s="38" t="str">
        <f t="shared" si="4"/>
        <v/>
      </c>
      <c r="B153" s="33">
        <v>137</v>
      </c>
      <c r="C153" s="30"/>
      <c r="D153" s="31"/>
      <c r="E153" s="48"/>
      <c r="F153" s="44"/>
      <c r="G153" s="46">
        <f t="shared" ca="1" si="5"/>
        <v>2026</v>
      </c>
      <c r="H153" s="20" t="str">
        <f ca="1">IF(AND(F153=Auswahl!$A$20,G153&gt;18),Auswahl!$B$1,IF(AND(F153=Auswahl!$A$20,G153&lt;=18),Auswahl!$B$2,IF(F153=Auswahl!$A$21,Auswahl!$B$3,IF(AND(F153=Auswahl!$A$22,G153&gt;18),Auswahl!$B$4,IF(AND(F153=Auswahl!$A$22,G153&lt;=18),Auswahl!$B$5,IF(F153=Auswahl!$A$23,Auswahl!$B$6,IF(F153=Auswahl!$A$24,Auswahl!$B$7,IF(AND(F153=Auswahl!$A$25,G153&lt;=18),Auswahl!$B$8,IF(AND(F153=Auswahl!$A$25,G153&gt;18),Auswahl!$B$9,IF(F153="","",IF(AND(F153=Auswahl!$A$26,G153&lt;=18),Auswahl!$B$8,IF(AND(F153=Auswahl!$A$26,G153&gt;18),Auswahl!$B$9,IF(F153="","")))))))))))))</f>
        <v/>
      </c>
      <c r="I153" s="16"/>
      <c r="J153" s="50"/>
      <c r="K153" s="51"/>
      <c r="L153" s="51"/>
      <c r="M153" s="52"/>
      <c r="N153" s="16"/>
      <c r="O153" s="50"/>
      <c r="P153" s="52"/>
      <c r="Q153" s="16"/>
      <c r="R153" s="53"/>
    </row>
    <row r="154" spans="1:18" ht="15.6" x14ac:dyDescent="0.3">
      <c r="A154" s="38" t="str">
        <f t="shared" si="4"/>
        <v/>
      </c>
      <c r="B154" s="34">
        <v>138</v>
      </c>
      <c r="C154" s="30"/>
      <c r="D154" s="31"/>
      <c r="E154" s="48"/>
      <c r="F154" s="44"/>
      <c r="G154" s="46">
        <f t="shared" ca="1" si="5"/>
        <v>2026</v>
      </c>
      <c r="H154" s="20" t="str">
        <f ca="1">IF(AND(F154=Auswahl!$A$20,G154&gt;18),Auswahl!$B$1,IF(AND(F154=Auswahl!$A$20,G154&lt;=18),Auswahl!$B$2,IF(F154=Auswahl!$A$21,Auswahl!$B$3,IF(AND(F154=Auswahl!$A$22,G154&gt;18),Auswahl!$B$4,IF(AND(F154=Auswahl!$A$22,G154&lt;=18),Auswahl!$B$5,IF(F154=Auswahl!$A$23,Auswahl!$B$6,IF(F154=Auswahl!$A$24,Auswahl!$B$7,IF(AND(F154=Auswahl!$A$25,G154&lt;=18),Auswahl!$B$8,IF(AND(F154=Auswahl!$A$25,G154&gt;18),Auswahl!$B$9,IF(F154="","",IF(AND(F154=Auswahl!$A$26,G154&lt;=18),Auswahl!$B$8,IF(AND(F154=Auswahl!$A$26,G154&gt;18),Auswahl!$B$9,IF(F154="","")))))))))))))</f>
        <v/>
      </c>
      <c r="I154" s="16"/>
      <c r="J154" s="50"/>
      <c r="K154" s="51"/>
      <c r="L154" s="51"/>
      <c r="M154" s="52"/>
      <c r="N154" s="16"/>
      <c r="O154" s="50"/>
      <c r="P154" s="52"/>
      <c r="Q154" s="16"/>
      <c r="R154" s="53"/>
    </row>
    <row r="155" spans="1:18" ht="15.6" x14ac:dyDescent="0.3">
      <c r="A155" s="38" t="str">
        <f t="shared" si="4"/>
        <v/>
      </c>
      <c r="B155" s="33">
        <v>139</v>
      </c>
      <c r="C155" s="30"/>
      <c r="D155" s="31"/>
      <c r="E155" s="48"/>
      <c r="F155" s="44"/>
      <c r="G155" s="46">
        <f t="shared" ca="1" si="5"/>
        <v>2026</v>
      </c>
      <c r="H155" s="20" t="str">
        <f ca="1">IF(AND(F155=Auswahl!$A$20,G155&gt;18),Auswahl!$B$1,IF(AND(F155=Auswahl!$A$20,G155&lt;=18),Auswahl!$B$2,IF(F155=Auswahl!$A$21,Auswahl!$B$3,IF(AND(F155=Auswahl!$A$22,G155&gt;18),Auswahl!$B$4,IF(AND(F155=Auswahl!$A$22,G155&lt;=18),Auswahl!$B$5,IF(F155=Auswahl!$A$23,Auswahl!$B$6,IF(F155=Auswahl!$A$24,Auswahl!$B$7,IF(AND(F155=Auswahl!$A$25,G155&lt;=18),Auswahl!$B$8,IF(AND(F155=Auswahl!$A$25,G155&gt;18),Auswahl!$B$9,IF(F155="","",IF(AND(F155=Auswahl!$A$26,G155&lt;=18),Auswahl!$B$8,IF(AND(F155=Auswahl!$A$26,G155&gt;18),Auswahl!$B$9,IF(F155="","")))))))))))))</f>
        <v/>
      </c>
      <c r="I155" s="16"/>
      <c r="J155" s="50"/>
      <c r="K155" s="51"/>
      <c r="L155" s="51"/>
      <c r="M155" s="52"/>
      <c r="N155" s="16"/>
      <c r="O155" s="50"/>
      <c r="P155" s="52"/>
      <c r="Q155" s="16"/>
      <c r="R155" s="53"/>
    </row>
    <row r="156" spans="1:18" ht="15.6" x14ac:dyDescent="0.3">
      <c r="A156" s="38" t="str">
        <f t="shared" si="4"/>
        <v/>
      </c>
      <c r="B156" s="34">
        <v>140</v>
      </c>
      <c r="C156" s="30"/>
      <c r="D156" s="31"/>
      <c r="E156" s="48"/>
      <c r="F156" s="44"/>
      <c r="G156" s="46">
        <f t="shared" ca="1" si="5"/>
        <v>2026</v>
      </c>
      <c r="H156" s="20" t="str">
        <f ca="1">IF(AND(F156=Auswahl!$A$20,G156&gt;18),Auswahl!$B$1,IF(AND(F156=Auswahl!$A$20,G156&lt;=18),Auswahl!$B$2,IF(F156=Auswahl!$A$21,Auswahl!$B$3,IF(AND(F156=Auswahl!$A$22,G156&gt;18),Auswahl!$B$4,IF(AND(F156=Auswahl!$A$22,G156&lt;=18),Auswahl!$B$5,IF(F156=Auswahl!$A$23,Auswahl!$B$6,IF(F156=Auswahl!$A$24,Auswahl!$B$7,IF(AND(F156=Auswahl!$A$25,G156&lt;=18),Auswahl!$B$8,IF(AND(F156=Auswahl!$A$25,G156&gt;18),Auswahl!$B$9,IF(F156="","",IF(AND(F156=Auswahl!$A$26,G156&lt;=18),Auswahl!$B$8,IF(AND(F156=Auswahl!$A$26,G156&gt;18),Auswahl!$B$9,IF(F156="","")))))))))))))</f>
        <v/>
      </c>
      <c r="I156" s="16"/>
      <c r="J156" s="50"/>
      <c r="K156" s="51"/>
      <c r="L156" s="51"/>
      <c r="M156" s="52"/>
      <c r="N156" s="16"/>
      <c r="O156" s="50"/>
      <c r="P156" s="52"/>
      <c r="Q156" s="16"/>
      <c r="R156" s="53"/>
    </row>
    <row r="157" spans="1:18" ht="15.6" x14ac:dyDescent="0.3">
      <c r="A157" s="38" t="str">
        <f t="shared" si="4"/>
        <v/>
      </c>
      <c r="B157" s="33">
        <v>141</v>
      </c>
      <c r="C157" s="30"/>
      <c r="D157" s="31"/>
      <c r="E157" s="48"/>
      <c r="F157" s="44"/>
      <c r="G157" s="46">
        <f t="shared" ca="1" si="5"/>
        <v>2026</v>
      </c>
      <c r="H157" s="20" t="str">
        <f ca="1">IF(AND(F157=Auswahl!$A$20,G157&gt;18),Auswahl!$B$1,IF(AND(F157=Auswahl!$A$20,G157&lt;=18),Auswahl!$B$2,IF(F157=Auswahl!$A$21,Auswahl!$B$3,IF(AND(F157=Auswahl!$A$22,G157&gt;18),Auswahl!$B$4,IF(AND(F157=Auswahl!$A$22,G157&lt;=18),Auswahl!$B$5,IF(F157=Auswahl!$A$23,Auswahl!$B$6,IF(F157=Auswahl!$A$24,Auswahl!$B$7,IF(AND(F157=Auswahl!$A$25,G157&lt;=18),Auswahl!$B$8,IF(AND(F157=Auswahl!$A$25,G157&gt;18),Auswahl!$B$9,IF(F157="","",IF(AND(F157=Auswahl!$A$26,G157&lt;=18),Auswahl!$B$8,IF(AND(F157=Auswahl!$A$26,G157&gt;18),Auswahl!$B$9,IF(F157="","")))))))))))))</f>
        <v/>
      </c>
      <c r="I157" s="16"/>
      <c r="J157" s="50"/>
      <c r="K157" s="51"/>
      <c r="L157" s="51"/>
      <c r="M157" s="52"/>
      <c r="N157" s="16"/>
      <c r="O157" s="50"/>
      <c r="P157" s="52"/>
      <c r="Q157" s="16"/>
      <c r="R157" s="53"/>
    </row>
    <row r="158" spans="1:18" ht="15.6" x14ac:dyDescent="0.3">
      <c r="A158" s="38" t="str">
        <f t="shared" si="4"/>
        <v/>
      </c>
      <c r="B158" s="34">
        <v>142</v>
      </c>
      <c r="C158" s="30"/>
      <c r="D158" s="31"/>
      <c r="E158" s="48"/>
      <c r="F158" s="44"/>
      <c r="G158" s="46">
        <f t="shared" ca="1" si="5"/>
        <v>2026</v>
      </c>
      <c r="H158" s="20" t="str">
        <f ca="1">IF(AND(F158=Auswahl!$A$20,G158&gt;18),Auswahl!$B$1,IF(AND(F158=Auswahl!$A$20,G158&lt;=18),Auswahl!$B$2,IF(F158=Auswahl!$A$21,Auswahl!$B$3,IF(AND(F158=Auswahl!$A$22,G158&gt;18),Auswahl!$B$4,IF(AND(F158=Auswahl!$A$22,G158&lt;=18),Auswahl!$B$5,IF(F158=Auswahl!$A$23,Auswahl!$B$6,IF(F158=Auswahl!$A$24,Auswahl!$B$7,IF(AND(F158=Auswahl!$A$25,G158&lt;=18),Auswahl!$B$8,IF(AND(F158=Auswahl!$A$25,G158&gt;18),Auswahl!$B$9,IF(F158="","",IF(AND(F158=Auswahl!$A$26,G158&lt;=18),Auswahl!$B$8,IF(AND(F158=Auswahl!$A$26,G158&gt;18),Auswahl!$B$9,IF(F158="","")))))))))))))</f>
        <v/>
      </c>
      <c r="I158" s="16"/>
      <c r="J158" s="50"/>
      <c r="K158" s="51"/>
      <c r="L158" s="51"/>
      <c r="M158" s="52"/>
      <c r="N158" s="16"/>
      <c r="O158" s="50"/>
      <c r="P158" s="52"/>
      <c r="Q158" s="16"/>
      <c r="R158" s="53"/>
    </row>
    <row r="159" spans="1:18" ht="15.6" x14ac:dyDescent="0.3">
      <c r="A159" s="38" t="str">
        <f t="shared" si="4"/>
        <v/>
      </c>
      <c r="B159" s="33">
        <v>143</v>
      </c>
      <c r="C159" s="30"/>
      <c r="D159" s="31"/>
      <c r="E159" s="48"/>
      <c r="F159" s="44"/>
      <c r="G159" s="46">
        <f t="shared" ca="1" si="5"/>
        <v>2026</v>
      </c>
      <c r="H159" s="20" t="str">
        <f ca="1">IF(AND(F159=Auswahl!$A$20,G159&gt;18),Auswahl!$B$1,IF(AND(F159=Auswahl!$A$20,G159&lt;=18),Auswahl!$B$2,IF(F159=Auswahl!$A$21,Auswahl!$B$3,IF(AND(F159=Auswahl!$A$22,G159&gt;18),Auswahl!$B$4,IF(AND(F159=Auswahl!$A$22,G159&lt;=18),Auswahl!$B$5,IF(F159=Auswahl!$A$23,Auswahl!$B$6,IF(F159=Auswahl!$A$24,Auswahl!$B$7,IF(AND(F159=Auswahl!$A$25,G159&lt;=18),Auswahl!$B$8,IF(AND(F159=Auswahl!$A$25,G159&gt;18),Auswahl!$B$9,IF(F159="","",IF(AND(F159=Auswahl!$A$26,G159&lt;=18),Auswahl!$B$8,IF(AND(F159=Auswahl!$A$26,G159&gt;18),Auswahl!$B$9,IF(F159="","")))))))))))))</f>
        <v/>
      </c>
      <c r="I159" s="16"/>
      <c r="J159" s="50"/>
      <c r="K159" s="51"/>
      <c r="L159" s="51"/>
      <c r="M159" s="52"/>
      <c r="N159" s="16"/>
      <c r="O159" s="50"/>
      <c r="P159" s="52"/>
      <c r="Q159" s="16"/>
      <c r="R159" s="53"/>
    </row>
    <row r="160" spans="1:18" ht="15.6" x14ac:dyDescent="0.3">
      <c r="A160" s="38" t="str">
        <f t="shared" si="4"/>
        <v/>
      </c>
      <c r="B160" s="34">
        <v>144</v>
      </c>
      <c r="C160" s="30"/>
      <c r="D160" s="31"/>
      <c r="E160" s="48"/>
      <c r="F160" s="44"/>
      <c r="G160" s="46">
        <f t="shared" ca="1" si="5"/>
        <v>2026</v>
      </c>
      <c r="H160" s="20" t="str">
        <f ca="1">IF(AND(F160=Auswahl!$A$20,G160&gt;18),Auswahl!$B$1,IF(AND(F160=Auswahl!$A$20,G160&lt;=18),Auswahl!$B$2,IF(F160=Auswahl!$A$21,Auswahl!$B$3,IF(AND(F160=Auswahl!$A$22,G160&gt;18),Auswahl!$B$4,IF(AND(F160=Auswahl!$A$22,G160&lt;=18),Auswahl!$B$5,IF(F160=Auswahl!$A$23,Auswahl!$B$6,IF(F160=Auswahl!$A$24,Auswahl!$B$7,IF(AND(F160=Auswahl!$A$25,G160&lt;=18),Auswahl!$B$8,IF(AND(F160=Auswahl!$A$25,G160&gt;18),Auswahl!$B$9,IF(F160="","",IF(AND(F160=Auswahl!$A$26,G160&lt;=18),Auswahl!$B$8,IF(AND(F160=Auswahl!$A$26,G160&gt;18),Auswahl!$B$9,IF(F160="","")))))))))))))</f>
        <v/>
      </c>
      <c r="I160" s="16"/>
      <c r="J160" s="50"/>
      <c r="K160" s="51"/>
      <c r="L160" s="51"/>
      <c r="M160" s="52"/>
      <c r="N160" s="16"/>
      <c r="O160" s="50"/>
      <c r="P160" s="52"/>
      <c r="Q160" s="16"/>
      <c r="R160" s="53"/>
    </row>
    <row r="161" spans="1:18" ht="15.6" x14ac:dyDescent="0.3">
      <c r="A161" s="38" t="str">
        <f t="shared" si="4"/>
        <v/>
      </c>
      <c r="B161" s="33">
        <v>145</v>
      </c>
      <c r="C161" s="30"/>
      <c r="D161" s="31"/>
      <c r="E161" s="48"/>
      <c r="F161" s="44"/>
      <c r="G161" s="46">
        <f t="shared" ca="1" si="5"/>
        <v>2026</v>
      </c>
      <c r="H161" s="20" t="str">
        <f ca="1">IF(AND(F161=Auswahl!$A$20,G161&gt;18),Auswahl!$B$1,IF(AND(F161=Auswahl!$A$20,G161&lt;=18),Auswahl!$B$2,IF(F161=Auswahl!$A$21,Auswahl!$B$3,IF(AND(F161=Auswahl!$A$22,G161&gt;18),Auswahl!$B$4,IF(AND(F161=Auswahl!$A$22,G161&lt;=18),Auswahl!$B$5,IF(F161=Auswahl!$A$23,Auswahl!$B$6,IF(F161=Auswahl!$A$24,Auswahl!$B$7,IF(AND(F161=Auswahl!$A$25,G161&lt;=18),Auswahl!$B$8,IF(AND(F161=Auswahl!$A$25,G161&gt;18),Auswahl!$B$9,IF(F161="","",IF(AND(F161=Auswahl!$A$26,G161&lt;=18),Auswahl!$B$8,IF(AND(F161=Auswahl!$A$26,G161&gt;18),Auswahl!$B$9,IF(F161="","")))))))))))))</f>
        <v/>
      </c>
      <c r="I161" s="16"/>
      <c r="J161" s="50"/>
      <c r="K161" s="51"/>
      <c r="L161" s="51"/>
      <c r="M161" s="52"/>
      <c r="N161" s="16"/>
      <c r="O161" s="50"/>
      <c r="P161" s="52"/>
      <c r="Q161" s="16"/>
      <c r="R161" s="53"/>
    </row>
    <row r="162" spans="1:18" ht="15.6" x14ac:dyDescent="0.3">
      <c r="A162" s="38" t="str">
        <f t="shared" si="4"/>
        <v/>
      </c>
      <c r="B162" s="34">
        <v>146</v>
      </c>
      <c r="C162" s="30"/>
      <c r="D162" s="31"/>
      <c r="E162" s="48"/>
      <c r="F162" s="44"/>
      <c r="G162" s="46">
        <f t="shared" ca="1" si="5"/>
        <v>2026</v>
      </c>
      <c r="H162" s="20" t="str">
        <f ca="1">IF(AND(F162=Auswahl!$A$20,G162&gt;18),Auswahl!$B$1,IF(AND(F162=Auswahl!$A$20,G162&lt;=18),Auswahl!$B$2,IF(F162=Auswahl!$A$21,Auswahl!$B$3,IF(AND(F162=Auswahl!$A$22,G162&gt;18),Auswahl!$B$4,IF(AND(F162=Auswahl!$A$22,G162&lt;=18),Auswahl!$B$5,IF(F162=Auswahl!$A$23,Auswahl!$B$6,IF(F162=Auswahl!$A$24,Auswahl!$B$7,IF(AND(F162=Auswahl!$A$25,G162&lt;=18),Auswahl!$B$8,IF(AND(F162=Auswahl!$A$25,G162&gt;18),Auswahl!$B$9,IF(F162="","",IF(AND(F162=Auswahl!$A$26,G162&lt;=18),Auswahl!$B$8,IF(AND(F162=Auswahl!$A$26,G162&gt;18),Auswahl!$B$9,IF(F162="","")))))))))))))</f>
        <v/>
      </c>
      <c r="I162" s="16"/>
      <c r="J162" s="50"/>
      <c r="K162" s="51"/>
      <c r="L162" s="51"/>
      <c r="M162" s="52"/>
      <c r="N162" s="16"/>
      <c r="O162" s="50"/>
      <c r="P162" s="52"/>
      <c r="Q162" s="16"/>
      <c r="R162" s="53"/>
    </row>
    <row r="163" spans="1:18" ht="15.6" x14ac:dyDescent="0.3">
      <c r="A163" s="38" t="str">
        <f t="shared" si="4"/>
        <v/>
      </c>
      <c r="B163" s="33">
        <v>147</v>
      </c>
      <c r="C163" s="30"/>
      <c r="D163" s="31"/>
      <c r="E163" s="48"/>
      <c r="F163" s="44"/>
      <c r="G163" s="46">
        <f t="shared" ca="1" si="5"/>
        <v>2026</v>
      </c>
      <c r="H163" s="20" t="str">
        <f ca="1">IF(AND(F163=Auswahl!$A$20,G163&gt;18),Auswahl!$B$1,IF(AND(F163=Auswahl!$A$20,G163&lt;=18),Auswahl!$B$2,IF(F163=Auswahl!$A$21,Auswahl!$B$3,IF(AND(F163=Auswahl!$A$22,G163&gt;18),Auswahl!$B$4,IF(AND(F163=Auswahl!$A$22,G163&lt;=18),Auswahl!$B$5,IF(F163=Auswahl!$A$23,Auswahl!$B$6,IF(F163=Auswahl!$A$24,Auswahl!$B$7,IF(AND(F163=Auswahl!$A$25,G163&lt;=18),Auswahl!$B$8,IF(AND(F163=Auswahl!$A$25,G163&gt;18),Auswahl!$B$9,IF(F163="","",IF(AND(F163=Auswahl!$A$26,G163&lt;=18),Auswahl!$B$8,IF(AND(F163=Auswahl!$A$26,G163&gt;18),Auswahl!$B$9,IF(F163="","")))))))))))))</f>
        <v/>
      </c>
      <c r="I163" s="16"/>
      <c r="J163" s="50"/>
      <c r="K163" s="51"/>
      <c r="L163" s="51"/>
      <c r="M163" s="52"/>
      <c r="N163" s="16"/>
      <c r="O163" s="50"/>
      <c r="P163" s="52"/>
      <c r="Q163" s="16"/>
      <c r="R163" s="53"/>
    </row>
    <row r="164" spans="1:18" ht="15.6" x14ac:dyDescent="0.3">
      <c r="A164" s="38" t="str">
        <f t="shared" si="4"/>
        <v/>
      </c>
      <c r="B164" s="34">
        <v>148</v>
      </c>
      <c r="C164" s="30"/>
      <c r="D164" s="31"/>
      <c r="E164" s="48"/>
      <c r="F164" s="44"/>
      <c r="G164" s="46">
        <f t="shared" ca="1" si="5"/>
        <v>2026</v>
      </c>
      <c r="H164" s="20" t="str">
        <f ca="1">IF(AND(F164=Auswahl!$A$20,G164&gt;18),Auswahl!$B$1,IF(AND(F164=Auswahl!$A$20,G164&lt;=18),Auswahl!$B$2,IF(F164=Auswahl!$A$21,Auswahl!$B$3,IF(AND(F164=Auswahl!$A$22,G164&gt;18),Auswahl!$B$4,IF(AND(F164=Auswahl!$A$22,G164&lt;=18),Auswahl!$B$5,IF(F164=Auswahl!$A$23,Auswahl!$B$6,IF(F164=Auswahl!$A$24,Auswahl!$B$7,IF(AND(F164=Auswahl!$A$25,G164&lt;=18),Auswahl!$B$8,IF(AND(F164=Auswahl!$A$25,G164&gt;18),Auswahl!$B$9,IF(F164="","",IF(AND(F164=Auswahl!$A$26,G164&lt;=18),Auswahl!$B$8,IF(AND(F164=Auswahl!$A$26,G164&gt;18),Auswahl!$B$9,IF(F164="","")))))))))))))</f>
        <v/>
      </c>
      <c r="I164" s="16"/>
      <c r="J164" s="50"/>
      <c r="K164" s="51"/>
      <c r="L164" s="51"/>
      <c r="M164" s="52"/>
      <c r="N164" s="16"/>
      <c r="O164" s="50"/>
      <c r="P164" s="52"/>
      <c r="Q164" s="16"/>
      <c r="R164" s="53"/>
    </row>
    <row r="165" spans="1:18" ht="15.6" x14ac:dyDescent="0.3">
      <c r="A165" s="38" t="str">
        <f t="shared" si="4"/>
        <v/>
      </c>
      <c r="B165" s="33">
        <v>149</v>
      </c>
      <c r="C165" s="30"/>
      <c r="D165" s="31"/>
      <c r="E165" s="48"/>
      <c r="F165" s="44"/>
      <c r="G165" s="46">
        <f t="shared" ca="1" si="5"/>
        <v>2026</v>
      </c>
      <c r="H165" s="20" t="str">
        <f ca="1">IF(AND(F165=Auswahl!$A$20,G165&gt;18),Auswahl!$B$1,IF(AND(F165=Auswahl!$A$20,G165&lt;=18),Auswahl!$B$2,IF(F165=Auswahl!$A$21,Auswahl!$B$3,IF(AND(F165=Auswahl!$A$22,G165&gt;18),Auswahl!$B$4,IF(AND(F165=Auswahl!$A$22,G165&lt;=18),Auswahl!$B$5,IF(F165=Auswahl!$A$23,Auswahl!$B$6,IF(F165=Auswahl!$A$24,Auswahl!$B$7,IF(AND(F165=Auswahl!$A$25,G165&lt;=18),Auswahl!$B$8,IF(AND(F165=Auswahl!$A$25,G165&gt;18),Auswahl!$B$9,IF(F165="","",IF(AND(F165=Auswahl!$A$26,G165&lt;=18),Auswahl!$B$8,IF(AND(F165=Auswahl!$A$26,G165&gt;18),Auswahl!$B$9,IF(F165="","")))))))))))))</f>
        <v/>
      </c>
      <c r="I165" s="16"/>
      <c r="J165" s="50"/>
      <c r="K165" s="51"/>
      <c r="L165" s="51"/>
      <c r="M165" s="52"/>
      <c r="N165" s="16"/>
      <c r="O165" s="50"/>
      <c r="P165" s="52"/>
      <c r="Q165" s="16"/>
      <c r="R165" s="53"/>
    </row>
    <row r="166" spans="1:18" ht="15.6" x14ac:dyDescent="0.3">
      <c r="A166" s="38" t="str">
        <f t="shared" si="4"/>
        <v/>
      </c>
      <c r="B166" s="34">
        <v>150</v>
      </c>
      <c r="C166" s="30"/>
      <c r="D166" s="31"/>
      <c r="E166" s="48"/>
      <c r="F166" s="44"/>
      <c r="G166" s="46">
        <f t="shared" ca="1" si="5"/>
        <v>2026</v>
      </c>
      <c r="H166" s="20" t="str">
        <f ca="1">IF(AND(F166=Auswahl!$A$20,G166&gt;18),Auswahl!$B$1,IF(AND(F166=Auswahl!$A$20,G166&lt;=18),Auswahl!$B$2,IF(F166=Auswahl!$A$21,Auswahl!$B$3,IF(AND(F166=Auswahl!$A$22,G166&gt;18),Auswahl!$B$4,IF(AND(F166=Auswahl!$A$22,G166&lt;=18),Auswahl!$B$5,IF(F166=Auswahl!$A$23,Auswahl!$B$6,IF(F166=Auswahl!$A$24,Auswahl!$B$7,IF(AND(F166=Auswahl!$A$25,G166&lt;=18),Auswahl!$B$8,IF(AND(F166=Auswahl!$A$25,G166&gt;18),Auswahl!$B$9,IF(F166="","",IF(AND(F166=Auswahl!$A$26,G166&lt;=18),Auswahl!$B$8,IF(AND(F166=Auswahl!$A$26,G166&gt;18),Auswahl!$B$9,IF(F166="","")))))))))))))</f>
        <v/>
      </c>
      <c r="I166" s="16"/>
      <c r="J166" s="50"/>
      <c r="K166" s="51"/>
      <c r="L166" s="51"/>
      <c r="M166" s="52"/>
      <c r="N166" s="16"/>
      <c r="O166" s="50"/>
      <c r="P166" s="52"/>
      <c r="Q166" s="16"/>
      <c r="R166" s="53"/>
    </row>
    <row r="167" spans="1:18" ht="15.6" x14ac:dyDescent="0.3">
      <c r="A167" s="38" t="str">
        <f t="shared" si="4"/>
        <v/>
      </c>
      <c r="B167" s="33">
        <v>151</v>
      </c>
      <c r="C167" s="30"/>
      <c r="D167" s="31"/>
      <c r="E167" s="48"/>
      <c r="F167" s="44"/>
      <c r="G167" s="46">
        <f t="shared" ca="1" si="5"/>
        <v>2026</v>
      </c>
      <c r="H167" s="20" t="str">
        <f ca="1">IF(AND(F167=Auswahl!$A$20,G167&gt;18),Auswahl!$B$1,IF(AND(F167=Auswahl!$A$20,G167&lt;=18),Auswahl!$B$2,IF(F167=Auswahl!$A$21,Auswahl!$B$3,IF(AND(F167=Auswahl!$A$22,G167&gt;18),Auswahl!$B$4,IF(AND(F167=Auswahl!$A$22,G167&lt;=18),Auswahl!$B$5,IF(F167=Auswahl!$A$23,Auswahl!$B$6,IF(F167=Auswahl!$A$24,Auswahl!$B$7,IF(AND(F167=Auswahl!$A$25,G167&lt;=18),Auswahl!$B$8,IF(AND(F167=Auswahl!$A$25,G167&gt;18),Auswahl!$B$9,IF(F167="","",IF(AND(F167=Auswahl!$A$26,G167&lt;=18),Auswahl!$B$8,IF(AND(F167=Auswahl!$A$26,G167&gt;18),Auswahl!$B$9,IF(F167="","")))))))))))))</f>
        <v/>
      </c>
      <c r="I167" s="16"/>
      <c r="J167" s="50"/>
      <c r="K167" s="51"/>
      <c r="L167" s="51"/>
      <c r="M167" s="52"/>
      <c r="N167" s="16"/>
      <c r="O167" s="50"/>
      <c r="P167" s="52"/>
      <c r="Q167" s="16"/>
      <c r="R167" s="53"/>
    </row>
    <row r="168" spans="1:18" ht="15.6" x14ac:dyDescent="0.3">
      <c r="A168" s="38" t="str">
        <f t="shared" si="4"/>
        <v/>
      </c>
      <c r="B168" s="34">
        <v>152</v>
      </c>
      <c r="C168" s="30"/>
      <c r="D168" s="31"/>
      <c r="E168" s="48"/>
      <c r="F168" s="44"/>
      <c r="G168" s="46">
        <f t="shared" ca="1" si="5"/>
        <v>2026</v>
      </c>
      <c r="H168" s="20" t="str">
        <f ca="1">IF(AND(F168=Auswahl!$A$20,G168&gt;18),Auswahl!$B$1,IF(AND(F168=Auswahl!$A$20,G168&lt;=18),Auswahl!$B$2,IF(F168=Auswahl!$A$21,Auswahl!$B$3,IF(AND(F168=Auswahl!$A$22,G168&gt;18),Auswahl!$B$4,IF(AND(F168=Auswahl!$A$22,G168&lt;=18),Auswahl!$B$5,IF(F168=Auswahl!$A$23,Auswahl!$B$6,IF(F168=Auswahl!$A$24,Auswahl!$B$7,IF(AND(F168=Auswahl!$A$25,G168&lt;=18),Auswahl!$B$8,IF(AND(F168=Auswahl!$A$25,G168&gt;18),Auswahl!$B$9,IF(F168="","",IF(AND(F168=Auswahl!$A$26,G168&lt;=18),Auswahl!$B$8,IF(AND(F168=Auswahl!$A$26,G168&gt;18),Auswahl!$B$9,IF(F168="","")))))))))))))</f>
        <v/>
      </c>
      <c r="I168" s="16"/>
      <c r="J168" s="50"/>
      <c r="K168" s="51"/>
      <c r="L168" s="51"/>
      <c r="M168" s="52"/>
      <c r="N168" s="16"/>
      <c r="O168" s="50"/>
      <c r="P168" s="52"/>
      <c r="Q168" s="16"/>
      <c r="R168" s="53"/>
    </row>
    <row r="169" spans="1:18" ht="15.6" x14ac:dyDescent="0.3">
      <c r="A169" s="38" t="str">
        <f t="shared" si="4"/>
        <v/>
      </c>
      <c r="B169" s="33">
        <v>153</v>
      </c>
      <c r="C169" s="30"/>
      <c r="D169" s="31"/>
      <c r="E169" s="48"/>
      <c r="F169" s="44"/>
      <c r="G169" s="46">
        <f t="shared" ca="1" si="5"/>
        <v>2026</v>
      </c>
      <c r="H169" s="20" t="str">
        <f ca="1">IF(AND(F169=Auswahl!$A$20,G169&gt;18),Auswahl!$B$1,IF(AND(F169=Auswahl!$A$20,G169&lt;=18),Auswahl!$B$2,IF(F169=Auswahl!$A$21,Auswahl!$B$3,IF(AND(F169=Auswahl!$A$22,G169&gt;18),Auswahl!$B$4,IF(AND(F169=Auswahl!$A$22,G169&lt;=18),Auswahl!$B$5,IF(F169=Auswahl!$A$23,Auswahl!$B$6,IF(F169=Auswahl!$A$24,Auswahl!$B$7,IF(AND(F169=Auswahl!$A$25,G169&lt;=18),Auswahl!$B$8,IF(AND(F169=Auswahl!$A$25,G169&gt;18),Auswahl!$B$9,IF(F169="","",IF(AND(F169=Auswahl!$A$26,G169&lt;=18),Auswahl!$B$8,IF(AND(F169=Auswahl!$A$26,G169&gt;18),Auswahl!$B$9,IF(F169="","")))))))))))))</f>
        <v/>
      </c>
      <c r="I169" s="16"/>
      <c r="J169" s="50"/>
      <c r="K169" s="51"/>
      <c r="L169" s="51"/>
      <c r="M169" s="52"/>
      <c r="N169" s="16"/>
      <c r="O169" s="50"/>
      <c r="P169" s="52"/>
      <c r="Q169" s="16"/>
      <c r="R169" s="53"/>
    </row>
    <row r="170" spans="1:18" ht="15.6" x14ac:dyDescent="0.3">
      <c r="A170" s="38" t="str">
        <f t="shared" si="4"/>
        <v/>
      </c>
      <c r="B170" s="34">
        <v>154</v>
      </c>
      <c r="C170" s="30"/>
      <c r="D170" s="31"/>
      <c r="E170" s="48"/>
      <c r="F170" s="44"/>
      <c r="G170" s="46">
        <f t="shared" ca="1" si="5"/>
        <v>2026</v>
      </c>
      <c r="H170" s="20" t="str">
        <f ca="1">IF(AND(F170=Auswahl!$A$20,G170&gt;18),Auswahl!$B$1,IF(AND(F170=Auswahl!$A$20,G170&lt;=18),Auswahl!$B$2,IF(F170=Auswahl!$A$21,Auswahl!$B$3,IF(AND(F170=Auswahl!$A$22,G170&gt;18),Auswahl!$B$4,IF(AND(F170=Auswahl!$A$22,G170&lt;=18),Auswahl!$B$5,IF(F170=Auswahl!$A$23,Auswahl!$B$6,IF(F170=Auswahl!$A$24,Auswahl!$B$7,IF(AND(F170=Auswahl!$A$25,G170&lt;=18),Auswahl!$B$8,IF(AND(F170=Auswahl!$A$25,G170&gt;18),Auswahl!$B$9,IF(F170="","",IF(AND(F170=Auswahl!$A$26,G170&lt;=18),Auswahl!$B$8,IF(AND(F170=Auswahl!$A$26,G170&gt;18),Auswahl!$B$9,IF(F170="","")))))))))))))</f>
        <v/>
      </c>
      <c r="I170" s="16"/>
      <c r="J170" s="50"/>
      <c r="K170" s="51"/>
      <c r="L170" s="51"/>
      <c r="M170" s="52"/>
      <c r="N170" s="16"/>
      <c r="O170" s="50"/>
      <c r="P170" s="52"/>
      <c r="Q170" s="16"/>
      <c r="R170" s="53"/>
    </row>
    <row r="171" spans="1:18" ht="15.6" x14ac:dyDescent="0.3">
      <c r="A171" s="38" t="str">
        <f t="shared" si="4"/>
        <v/>
      </c>
      <c r="B171" s="33">
        <v>155</v>
      </c>
      <c r="C171" s="30"/>
      <c r="D171" s="31"/>
      <c r="E171" s="48"/>
      <c r="F171" s="44"/>
      <c r="G171" s="46">
        <f t="shared" ca="1" si="5"/>
        <v>2026</v>
      </c>
      <c r="H171" s="20" t="str">
        <f ca="1">IF(AND(F171=Auswahl!$A$20,G171&gt;18),Auswahl!$B$1,IF(AND(F171=Auswahl!$A$20,G171&lt;=18),Auswahl!$B$2,IF(F171=Auswahl!$A$21,Auswahl!$B$3,IF(AND(F171=Auswahl!$A$22,G171&gt;18),Auswahl!$B$4,IF(AND(F171=Auswahl!$A$22,G171&lt;=18),Auswahl!$B$5,IF(F171=Auswahl!$A$23,Auswahl!$B$6,IF(F171=Auswahl!$A$24,Auswahl!$B$7,IF(AND(F171=Auswahl!$A$25,G171&lt;=18),Auswahl!$B$8,IF(AND(F171=Auswahl!$A$25,G171&gt;18),Auswahl!$B$9,IF(F171="","",IF(AND(F171=Auswahl!$A$26,G171&lt;=18),Auswahl!$B$8,IF(AND(F171=Auswahl!$A$26,G171&gt;18),Auswahl!$B$9,IF(F171="","")))))))))))))</f>
        <v/>
      </c>
      <c r="I171" s="16"/>
      <c r="J171" s="50"/>
      <c r="K171" s="51"/>
      <c r="L171" s="51"/>
      <c r="M171" s="52"/>
      <c r="N171" s="16"/>
      <c r="O171" s="50"/>
      <c r="P171" s="52"/>
      <c r="Q171" s="16"/>
      <c r="R171" s="53"/>
    </row>
    <row r="172" spans="1:18" ht="15.6" x14ac:dyDescent="0.3">
      <c r="A172" s="38" t="str">
        <f t="shared" si="4"/>
        <v/>
      </c>
      <c r="B172" s="34">
        <v>156</v>
      </c>
      <c r="C172" s="30"/>
      <c r="D172" s="31"/>
      <c r="E172" s="48"/>
      <c r="F172" s="44"/>
      <c r="G172" s="46">
        <f t="shared" ca="1" si="5"/>
        <v>2026</v>
      </c>
      <c r="H172" s="20" t="str">
        <f ca="1">IF(AND(F172=Auswahl!$A$20,G172&gt;18),Auswahl!$B$1,IF(AND(F172=Auswahl!$A$20,G172&lt;=18),Auswahl!$B$2,IF(F172=Auswahl!$A$21,Auswahl!$B$3,IF(AND(F172=Auswahl!$A$22,G172&gt;18),Auswahl!$B$4,IF(AND(F172=Auswahl!$A$22,G172&lt;=18),Auswahl!$B$5,IF(F172=Auswahl!$A$23,Auswahl!$B$6,IF(F172=Auswahl!$A$24,Auswahl!$B$7,IF(AND(F172=Auswahl!$A$25,G172&lt;=18),Auswahl!$B$8,IF(AND(F172=Auswahl!$A$25,G172&gt;18),Auswahl!$B$9,IF(F172="","",IF(AND(F172=Auswahl!$A$26,G172&lt;=18),Auswahl!$B$8,IF(AND(F172=Auswahl!$A$26,G172&gt;18),Auswahl!$B$9,IF(F172="","")))))))))))))</f>
        <v/>
      </c>
      <c r="I172" s="16"/>
      <c r="J172" s="50"/>
      <c r="K172" s="51"/>
      <c r="L172" s="51"/>
      <c r="M172" s="52"/>
      <c r="N172" s="16"/>
      <c r="O172" s="50"/>
      <c r="P172" s="52"/>
      <c r="Q172" s="16"/>
      <c r="R172" s="53"/>
    </row>
    <row r="173" spans="1:18" ht="15.6" x14ac:dyDescent="0.3">
      <c r="A173" s="38" t="str">
        <f t="shared" si="4"/>
        <v/>
      </c>
      <c r="B173" s="33">
        <v>157</v>
      </c>
      <c r="C173" s="30"/>
      <c r="D173" s="31"/>
      <c r="E173" s="48"/>
      <c r="F173" s="44"/>
      <c r="G173" s="46">
        <f t="shared" ca="1" si="5"/>
        <v>2026</v>
      </c>
      <c r="H173" s="20" t="str">
        <f ca="1">IF(AND(F173=Auswahl!$A$20,G173&gt;18),Auswahl!$B$1,IF(AND(F173=Auswahl!$A$20,G173&lt;=18),Auswahl!$B$2,IF(F173=Auswahl!$A$21,Auswahl!$B$3,IF(AND(F173=Auswahl!$A$22,G173&gt;18),Auswahl!$B$4,IF(AND(F173=Auswahl!$A$22,G173&lt;=18),Auswahl!$B$5,IF(F173=Auswahl!$A$23,Auswahl!$B$6,IF(F173=Auswahl!$A$24,Auswahl!$B$7,IF(AND(F173=Auswahl!$A$25,G173&lt;=18),Auswahl!$B$8,IF(AND(F173=Auswahl!$A$25,G173&gt;18),Auswahl!$B$9,IF(F173="","",IF(AND(F173=Auswahl!$A$26,G173&lt;=18),Auswahl!$B$8,IF(AND(F173=Auswahl!$A$26,G173&gt;18),Auswahl!$B$9,IF(F173="","")))))))))))))</f>
        <v/>
      </c>
      <c r="I173" s="16"/>
      <c r="J173" s="50"/>
      <c r="K173" s="51"/>
      <c r="L173" s="51"/>
      <c r="M173" s="52"/>
      <c r="N173" s="16"/>
      <c r="O173" s="50"/>
      <c r="P173" s="52"/>
      <c r="Q173" s="16"/>
      <c r="R173" s="53"/>
    </row>
  </sheetData>
  <sheetProtection algorithmName="SHA-512" hashValue="lYZvvBEbF19KaokE8bFuZleuWsSRie9sQ1CeTUbELpSFpa+Ji6jX7kC0BnGxfHPWQAlqO91+1ADjty574uH+ww==" saltValue="tJZ/bCq1AZ7ZlGQsYHmc0w==" spinCount="100000" sheet="1" selectLockedCells="1"/>
  <mergeCells count="16">
    <mergeCell ref="C11:T11"/>
    <mergeCell ref="C13:T13"/>
    <mergeCell ref="A2:B13"/>
    <mergeCell ref="C14:E14"/>
    <mergeCell ref="A14:A15"/>
    <mergeCell ref="B14:B15"/>
    <mergeCell ref="J14:M15"/>
    <mergeCell ref="G14:H15"/>
    <mergeCell ref="J12:T12"/>
    <mergeCell ref="F14:F15"/>
    <mergeCell ref="D4:F4"/>
    <mergeCell ref="C12:H12"/>
    <mergeCell ref="D8:E8"/>
    <mergeCell ref="G8:H8"/>
    <mergeCell ref="J2:T10"/>
    <mergeCell ref="D3:H3"/>
  </mergeCells>
  <conditionalFormatting sqref="G17:G173">
    <cfRule type="cellIs" dxfId="21" priority="31" operator="greaterThan">
      <formula>100</formula>
    </cfRule>
  </conditionalFormatting>
  <conditionalFormatting sqref="H17:H173">
    <cfRule type="expression" dxfId="20" priority="25">
      <formula>IF(AND(F17="LuPi Auflage"),G17&lt;56)</formula>
    </cfRule>
    <cfRule type="expression" dxfId="19" priority="26">
      <formula>IF(AND(F17="Luftgewehr Auflage"),G17&lt;56)</formula>
    </cfRule>
    <cfRule type="expression" dxfId="18" priority="28">
      <formula>IF(AND(F17="Lichtgewehr"),G17&gt;10)</formula>
    </cfRule>
  </conditionalFormatting>
  <conditionalFormatting sqref="L17:M21 L173:M173">
    <cfRule type="expression" dxfId="17" priority="49">
      <formula>$F17="Lichtgewehr"</formula>
    </cfRule>
  </conditionalFormatting>
  <conditionalFormatting sqref="O17:P21 O173:P173">
    <cfRule type="expression" dxfId="16" priority="16">
      <formula>$F17="Compound BG"</formula>
    </cfRule>
    <cfRule type="expression" dxfId="15" priority="34">
      <formula>$F17="Blank-/Recurve BG"</formula>
    </cfRule>
    <cfRule type="expression" dxfId="14" priority="50">
      <formula>$F17="Lichtgewehr"</formula>
    </cfRule>
  </conditionalFormatting>
  <conditionalFormatting sqref="R17:R21 R173">
    <cfRule type="expression" dxfId="13" priority="15">
      <formula>$F17="Compound BG"</formula>
    </cfRule>
    <cfRule type="expression" dxfId="12" priority="29">
      <formula>$F17="LP Auflage"</formula>
    </cfRule>
    <cfRule type="expression" dxfId="11" priority="30">
      <formula>$F17="LG Auflage"</formula>
    </cfRule>
    <cfRule type="expression" dxfId="10" priority="36">
      <formula>$F17="Blank-/Recurve BG"</formula>
    </cfRule>
    <cfRule type="expression" dxfId="9" priority="48">
      <formula>$F17="Lichtgewehr"</formula>
    </cfRule>
  </conditionalFormatting>
  <conditionalFormatting sqref="L22:M172">
    <cfRule type="expression" dxfId="8" priority="12">
      <formula>$F22="Lichtgewehr"</formula>
    </cfRule>
  </conditionalFormatting>
  <conditionalFormatting sqref="O22:P172">
    <cfRule type="expression" dxfId="7" priority="2">
      <formula>$F22="Compound BG"</formula>
    </cfRule>
    <cfRule type="expression" dxfId="6" priority="9">
      <formula>$F22="Blank-/Recurve BG"</formula>
    </cfRule>
    <cfRule type="expression" dxfId="5" priority="13">
      <formula>$F22="Lichtgewehr"</formula>
    </cfRule>
  </conditionalFormatting>
  <conditionalFormatting sqref="R22:R172">
    <cfRule type="expression" dxfId="4" priority="1">
      <formula>$F22="Compound BG"</formula>
    </cfRule>
    <cfRule type="expression" dxfId="3" priority="7">
      <formula>$F22="LP Auflage"</formula>
    </cfRule>
    <cfRule type="expression" dxfId="2" priority="8">
      <formula>$F22="LG Auflage"</formula>
    </cfRule>
    <cfRule type="expression" dxfId="1" priority="10">
      <formula>$F22="Blank-/Recurve BG"</formula>
    </cfRule>
    <cfRule type="expression" dxfId="0" priority="11">
      <formula>$F22="Lichtgewehr"</formula>
    </cfRule>
  </conditionalFormatting>
  <dataValidations xWindow="762" yWindow="882" count="15">
    <dataValidation type="whole" allowBlank="1" showInputMessage="1" showErrorMessage="1" errorTitle="Geburtsjahr eingeben" error="Bitte hier das Geburtsjahr des Schützen eingeben" promptTitle="Jahr" prompt="Bitte hier das Geburtsjahr des Schützen eingeben" sqref="E17" xr:uid="{00000000-0002-0000-0000-000000000000}">
      <formula1>1920</formula1>
      <formula2>2019</formula2>
    </dataValidation>
    <dataValidation type="decimal" allowBlank="1" showInputMessage="1" showErrorMessage="1" errorTitle="Ringe" error="Hier eine Zehnerserie-Max 109 Ringe- eingeben!" sqref="K50:K173" xr:uid="{00000000-0002-0000-0000-000001000000}">
      <formula1>0</formula1>
      <formula2>109</formula2>
    </dataValidation>
    <dataValidation allowBlank="1" showInputMessage="1" showErrorMessage="1" promptTitle="Name" prompt="Bitte hier den Nachnamen des Schützen eintragen" sqref="C17" xr:uid="{00000000-0002-0000-0000-000002000000}"/>
    <dataValidation allowBlank="1" showInputMessage="1" showErrorMessage="1" promptTitle="Vorname" prompt="Bitte hier den Vornamen des Schützen eintragen" sqref="D17" xr:uid="{00000000-0002-0000-0000-000003000000}"/>
    <dataValidation allowBlank="1" showInputMessage="1" showErrorMessage="1" promptTitle="Schießleiter" prompt="Bitte hier den Namen des verantwortlichen Schießleiters eintragen" sqref="D8:E8" xr:uid="{00000000-0002-0000-0000-000004000000}"/>
    <dataValidation allowBlank="1" showInputMessage="1" showErrorMessage="1" promptTitle="Telefon" prompt="Bitte hier die Telefonnummer des Schießleiters für eventuelle Rückfragen eintragen" sqref="G8:H8" xr:uid="{00000000-0002-0000-0000-000005000000}"/>
    <dataValidation type="decimal" allowBlank="1" showInputMessage="1" showErrorMessage="1" errorTitle="Ringe" error="Hier eine Zehnerserie-Max 109 Ringe- eingeben!" promptTitle="Serien" prompt="Bitte hier die Ringsumme der 1. Zehnerserie eingeben._x000a_FÜR BOGEN: Hier die Gesamtringzahl eingeben" sqref="J17" xr:uid="{00000000-0002-0000-0000-000006000000}">
      <formula1>0</formula1>
      <formula2>360</formula2>
    </dataValidation>
    <dataValidation type="decimal" allowBlank="1" showInputMessage="1" showErrorMessage="1" errorTitle="Ringe" error="Hier eine Zehnerserie-Max 109 Ringe- eingeben!" promptTitle="Serien " prompt="Bitte hier die Ringsumme der 2. Zehnerserie eingeben._x000a_FÜR BOGEN: Hier bitte die Anzahl der X eingeben" sqref="K17:K49" xr:uid="{00000000-0002-0000-0000-000007000000}">
      <formula1>0</formula1>
      <formula2>109</formula2>
    </dataValidation>
    <dataValidation type="decimal" allowBlank="1" showInputMessage="1" showErrorMessage="1" errorTitle="Ringe" error="Hier eine Zehnerserie-Max 109 Ringe- eingeben!" promptTitle="Serien    " prompt="Bitte hier die Ringsumme der 4. Zehnerserie eingeben._x000a_FÜR BOGEN: Hier bitte die Anzahl der 9er eingeben" sqref="M17:M49" xr:uid="{00000000-0002-0000-0000-000008000000}">
      <formula1>0</formula1>
      <formula2>109</formula2>
    </dataValidation>
    <dataValidation type="decimal" allowBlank="1" showInputMessage="1" showErrorMessage="1" errorTitle="Teiler" error="Bitte hier nur Teiler zwischen 0 und 10000 eingeben!_x000a_Keinen Text!_x000a_Als Trennzeichen das , verwenden!" promptTitle="Teiler 1" prompt="Bitte hier den besten Teiler des Volksfestschiessens in dieser Disziplin eingeben" sqref="O17" xr:uid="{00000000-0002-0000-0000-000009000000}">
      <formula1>0</formula1>
      <formula2>10000</formula2>
    </dataValidation>
    <dataValidation type="decimal" allowBlank="1" showInputMessage="1" showErrorMessage="1" errorTitle="Teiler" error="Bitte hier nur Teiler zwischen 0 und 10000 eingeben!_x000a_Keinen Text!_x000a_Als Trennzeichen das , verwenden!" promptTitle="Teiler 2" prompt="Bitte hier den zweitbesten Teiler des Volksfestschiessens in dieser Disziplin eingeben - Deckteiler" sqref="P17:P173" xr:uid="{00000000-0002-0000-0000-00000A000000}">
      <formula1>0</formula1>
      <formula2>10000</formula2>
    </dataValidation>
    <dataValidation type="decimal" allowBlank="1" showInputMessage="1" showErrorMessage="1" errorTitle="Teiler" error="Bitte hier nur Teiler zwischen 0 und 10000 eingeben!_x000a_Keinen Text!_x000a_Als Trennzeichen das , verwenden!" promptTitle="Volksfestkönig" prompt="Bitte hier den Teiler für den Volksfestkönig eingeben" sqref="R17:R173" xr:uid="{00000000-0002-0000-0000-00000B000000}">
      <formula1>0</formula1>
      <formula2>10000</formula2>
    </dataValidation>
    <dataValidation type="decimal" allowBlank="1" showInputMessage="1" showErrorMessage="1" errorTitle="Ringe" error="Hier eine Zehnerserie-Max 109 Ringe- eingeben!" promptTitle="Serien    " sqref="M50:M173" xr:uid="{00000000-0002-0000-0000-00000C000000}">
      <formula1>0</formula1>
      <formula2>109</formula2>
    </dataValidation>
    <dataValidation type="decimal" allowBlank="1" showInputMessage="1" showErrorMessage="1" errorTitle="Teiler" error="Bitte hier nur Teiler zwischen 0 und 10000 eingeben!_x000a_Keinen Text!_x000a_Als Trennzeichen das , verwenden!" promptTitle="Teiler 1" sqref="O18:O173" xr:uid="{00000000-0002-0000-0000-00000D000000}">
      <formula1>0</formula1>
      <formula2>10000</formula2>
    </dataValidation>
    <dataValidation type="decimal" allowBlank="1" showInputMessage="1" showErrorMessage="1" errorTitle="Ringe" error="Hier eine Zehnerserie-Max 109 Ringe- eingeben! Bei Bogen max 360" promptTitle="Serie 1" prompt="Hier bei LG und LP das Zehntelringergebnis_x000a_Bei Bogen das Gesamtergebnis ohne Nachkomma" sqref="J18:J173" xr:uid="{00000000-0002-0000-0000-00000E000000}">
      <formula1>0</formula1>
      <formula2>360</formula2>
    </dataValidation>
  </dataValidations>
  <pageMargins left="0.19685039370078741" right="0" top="0.19685039370078741" bottom="0" header="0" footer="0.31496062992125984"/>
  <pageSetup paperSize="9" orientation="landscape" r:id="rId1"/>
  <ignoredErrors>
    <ignoredError sqref="G19:G62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762" yWindow="882" count="2">
        <x14:dataValidation type="list" allowBlank="1" showInputMessage="1" showErrorMessage="1" errorTitle="Disziplin auswählen" error="Bitte die Disziplin aus dem Popup auswählen" promptTitle="Disziplin" prompt="Bitte die Disziplin aus dem Popup auswählen" xr:uid="{963DB405-48DF-47FE-ACDA-C0BF646FBD29}">
          <x14:formula1>
            <xm:f>Auswahl!$A$20:$A$26</xm:f>
          </x14:formula1>
          <xm:sqref>F17:F173</xm:sqref>
        </x14:dataValidation>
        <x14:dataValidation type="list" allowBlank="1" showInputMessage="1" showErrorMessage="1" errorTitle="Verein" error="Bitte Ihren Verein aus Popup auswählen, nichts eingeben!" promptTitle="Verein" prompt="Bitte Ihren Verein aus Dropdown auswählen" xr:uid="{00000000-0002-0000-0000-00000F000000}">
          <x14:formula1>
            <xm:f>Auswahl!$E$1:$E$40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40"/>
  <sheetViews>
    <sheetView workbookViewId="0">
      <selection activeCell="I11" sqref="I11"/>
    </sheetView>
  </sheetViews>
  <sheetFormatPr baseColWidth="10" defaultRowHeight="14.4" x14ac:dyDescent="0.3"/>
  <cols>
    <col min="1" max="1" width="20.44140625" bestFit="1" customWidth="1"/>
    <col min="5" max="5" width="36.5546875" customWidth="1"/>
  </cols>
  <sheetData>
    <row r="1" spans="1:9" x14ac:dyDescent="0.3">
      <c r="A1" t="s">
        <v>57</v>
      </c>
      <c r="B1" s="54">
        <v>8</v>
      </c>
      <c r="C1" t="s">
        <v>58</v>
      </c>
      <c r="D1">
        <v>103001</v>
      </c>
      <c r="E1" t="s">
        <v>65</v>
      </c>
      <c r="F1">
        <v>103001</v>
      </c>
      <c r="H1" t="s">
        <v>15</v>
      </c>
      <c r="I1" s="54">
        <v>8</v>
      </c>
    </row>
    <row r="2" spans="1:9" x14ac:dyDescent="0.3">
      <c r="A2" t="s">
        <v>59</v>
      </c>
      <c r="B2" s="54">
        <v>4</v>
      </c>
      <c r="C2" t="s">
        <v>60</v>
      </c>
      <c r="D2">
        <v>103002</v>
      </c>
      <c r="E2" t="s">
        <v>66</v>
      </c>
      <c r="F2">
        <v>103002</v>
      </c>
      <c r="H2" t="s">
        <v>16</v>
      </c>
      <c r="I2" s="54">
        <v>8</v>
      </c>
    </row>
    <row r="3" spans="1:9" x14ac:dyDescent="0.3">
      <c r="A3" t="s">
        <v>61</v>
      </c>
      <c r="B3" s="54">
        <v>6</v>
      </c>
      <c r="D3">
        <v>103003</v>
      </c>
      <c r="E3" t="s">
        <v>67</v>
      </c>
      <c r="F3">
        <v>103003</v>
      </c>
      <c r="H3" t="s">
        <v>17</v>
      </c>
      <c r="I3" s="54">
        <v>6</v>
      </c>
    </row>
    <row r="4" spans="1:9" x14ac:dyDescent="0.3">
      <c r="A4" t="s">
        <v>62</v>
      </c>
      <c r="B4" s="54">
        <v>8</v>
      </c>
      <c r="C4" t="s">
        <v>58</v>
      </c>
      <c r="D4">
        <v>103004</v>
      </c>
      <c r="E4" t="s">
        <v>68</v>
      </c>
      <c r="F4">
        <v>103004</v>
      </c>
      <c r="H4" t="s">
        <v>18</v>
      </c>
      <c r="I4" s="54">
        <v>6</v>
      </c>
    </row>
    <row r="5" spans="1:9" x14ac:dyDescent="0.3">
      <c r="A5" t="s">
        <v>63</v>
      </c>
      <c r="B5" s="54">
        <v>4</v>
      </c>
      <c r="C5" t="s">
        <v>60</v>
      </c>
      <c r="D5">
        <v>103005</v>
      </c>
      <c r="E5" t="s">
        <v>69</v>
      </c>
      <c r="F5">
        <v>103005</v>
      </c>
      <c r="H5" t="s">
        <v>19</v>
      </c>
      <c r="I5" s="54">
        <v>3</v>
      </c>
    </row>
    <row r="6" spans="1:9" x14ac:dyDescent="0.3">
      <c r="A6" t="s">
        <v>64</v>
      </c>
      <c r="B6" s="54">
        <v>6</v>
      </c>
      <c r="D6">
        <v>103007</v>
      </c>
      <c r="E6" t="s">
        <v>70</v>
      </c>
      <c r="F6">
        <v>103007</v>
      </c>
      <c r="H6" t="s">
        <v>30</v>
      </c>
      <c r="I6" s="54">
        <v>4</v>
      </c>
    </row>
    <row r="7" spans="1:9" x14ac:dyDescent="0.3">
      <c r="A7" t="s">
        <v>19</v>
      </c>
      <c r="B7" s="54">
        <v>3</v>
      </c>
      <c r="D7">
        <v>103008</v>
      </c>
      <c r="E7" t="s">
        <v>71</v>
      </c>
      <c r="F7">
        <v>103008</v>
      </c>
      <c r="H7" t="s">
        <v>29</v>
      </c>
      <c r="I7" s="54">
        <v>4</v>
      </c>
    </row>
    <row r="8" spans="1:9" x14ac:dyDescent="0.3">
      <c r="A8" t="s">
        <v>115</v>
      </c>
      <c r="B8" s="54">
        <v>4</v>
      </c>
      <c r="C8" t="s">
        <v>60</v>
      </c>
      <c r="D8">
        <v>103009</v>
      </c>
      <c r="E8" t="s">
        <v>72</v>
      </c>
      <c r="F8">
        <v>103009</v>
      </c>
    </row>
    <row r="9" spans="1:9" x14ac:dyDescent="0.3">
      <c r="A9" t="s">
        <v>116</v>
      </c>
      <c r="B9" s="54">
        <v>8</v>
      </c>
      <c r="C9" t="s">
        <v>58</v>
      </c>
      <c r="D9">
        <v>103010</v>
      </c>
      <c r="E9" t="s">
        <v>73</v>
      </c>
      <c r="F9">
        <v>103010</v>
      </c>
    </row>
    <row r="10" spans="1:9" x14ac:dyDescent="0.3">
      <c r="A10" t="s">
        <v>114</v>
      </c>
      <c r="B10" s="54">
        <v>4</v>
      </c>
      <c r="C10" t="s">
        <v>117</v>
      </c>
      <c r="D10">
        <v>103011</v>
      </c>
      <c r="E10" t="s">
        <v>74</v>
      </c>
      <c r="F10">
        <v>103011</v>
      </c>
    </row>
    <row r="11" spans="1:9" x14ac:dyDescent="0.3">
      <c r="A11" t="s">
        <v>119</v>
      </c>
      <c r="B11" s="54">
        <v>8</v>
      </c>
      <c r="C11" t="s">
        <v>118</v>
      </c>
      <c r="D11">
        <v>103012</v>
      </c>
      <c r="E11" t="s">
        <v>75</v>
      </c>
      <c r="F11">
        <v>103012</v>
      </c>
    </row>
    <row r="12" spans="1:9" x14ac:dyDescent="0.3">
      <c r="D12">
        <v>103013</v>
      </c>
      <c r="E12" t="s">
        <v>76</v>
      </c>
      <c r="F12">
        <v>103013</v>
      </c>
    </row>
    <row r="13" spans="1:9" x14ac:dyDescent="0.3">
      <c r="D13">
        <v>103014</v>
      </c>
      <c r="E13" t="s">
        <v>77</v>
      </c>
      <c r="F13">
        <v>103014</v>
      </c>
    </row>
    <row r="14" spans="1:9" x14ac:dyDescent="0.3">
      <c r="D14">
        <v>103015</v>
      </c>
      <c r="E14" t="s">
        <v>78</v>
      </c>
      <c r="F14">
        <v>103015</v>
      </c>
    </row>
    <row r="15" spans="1:9" x14ac:dyDescent="0.3">
      <c r="A15" t="s">
        <v>27</v>
      </c>
      <c r="D15">
        <v>103016</v>
      </c>
      <c r="E15" t="s">
        <v>79</v>
      </c>
      <c r="F15">
        <v>103016</v>
      </c>
    </row>
    <row r="16" spans="1:9" x14ac:dyDescent="0.3">
      <c r="A16" t="s">
        <v>28</v>
      </c>
      <c r="D16">
        <v>103017</v>
      </c>
      <c r="E16" t="s">
        <v>80</v>
      </c>
      <c r="F16">
        <v>103017</v>
      </c>
    </row>
    <row r="17" spans="1:6" x14ac:dyDescent="0.3">
      <c r="D17">
        <v>103018</v>
      </c>
      <c r="E17" t="s">
        <v>81</v>
      </c>
      <c r="F17">
        <v>103018</v>
      </c>
    </row>
    <row r="18" spans="1:6" x14ac:dyDescent="0.3">
      <c r="D18">
        <v>103019</v>
      </c>
      <c r="E18" t="s">
        <v>82</v>
      </c>
      <c r="F18">
        <v>103019</v>
      </c>
    </row>
    <row r="19" spans="1:6" x14ac:dyDescent="0.3">
      <c r="D19">
        <v>103020</v>
      </c>
      <c r="E19" t="s">
        <v>83</v>
      </c>
      <c r="F19">
        <v>103020</v>
      </c>
    </row>
    <row r="20" spans="1:6" x14ac:dyDescent="0.3">
      <c r="A20" t="s">
        <v>51</v>
      </c>
      <c r="D20">
        <v>103021</v>
      </c>
      <c r="E20" t="s">
        <v>84</v>
      </c>
      <c r="F20">
        <v>103021</v>
      </c>
    </row>
    <row r="21" spans="1:6" x14ac:dyDescent="0.3">
      <c r="A21" t="s">
        <v>54</v>
      </c>
      <c r="D21">
        <v>103022</v>
      </c>
      <c r="E21" t="s">
        <v>85</v>
      </c>
      <c r="F21">
        <v>103022</v>
      </c>
    </row>
    <row r="22" spans="1:6" x14ac:dyDescent="0.3">
      <c r="A22" t="s">
        <v>52</v>
      </c>
      <c r="D22">
        <v>103023</v>
      </c>
      <c r="E22" t="s">
        <v>86</v>
      </c>
      <c r="F22">
        <v>103023</v>
      </c>
    </row>
    <row r="23" spans="1:6" x14ac:dyDescent="0.3">
      <c r="A23" t="s">
        <v>55</v>
      </c>
      <c r="D23">
        <v>103024</v>
      </c>
      <c r="E23" t="s">
        <v>87</v>
      </c>
      <c r="F23">
        <v>103024</v>
      </c>
    </row>
    <row r="24" spans="1:6" x14ac:dyDescent="0.3">
      <c r="A24" t="s">
        <v>19</v>
      </c>
      <c r="D24">
        <v>103025</v>
      </c>
      <c r="E24" t="s">
        <v>88</v>
      </c>
      <c r="F24">
        <v>103025</v>
      </c>
    </row>
    <row r="25" spans="1:6" x14ac:dyDescent="0.3">
      <c r="A25" t="s">
        <v>112</v>
      </c>
      <c r="D25">
        <v>103026</v>
      </c>
      <c r="E25" t="s">
        <v>89</v>
      </c>
      <c r="F25">
        <v>103026</v>
      </c>
    </row>
    <row r="26" spans="1:6" x14ac:dyDescent="0.3">
      <c r="A26" t="s">
        <v>113</v>
      </c>
      <c r="D26">
        <v>103027</v>
      </c>
      <c r="E26" t="s">
        <v>90</v>
      </c>
      <c r="F26">
        <v>103027</v>
      </c>
    </row>
    <row r="27" spans="1:6" x14ac:dyDescent="0.3">
      <c r="D27">
        <v>103028</v>
      </c>
      <c r="E27" t="s">
        <v>91</v>
      </c>
      <c r="F27">
        <v>103028</v>
      </c>
    </row>
    <row r="28" spans="1:6" x14ac:dyDescent="0.3">
      <c r="D28">
        <v>103029</v>
      </c>
      <c r="E28" t="s">
        <v>92</v>
      </c>
      <c r="F28">
        <v>103029</v>
      </c>
    </row>
    <row r="29" spans="1:6" x14ac:dyDescent="0.3">
      <c r="D29">
        <v>103030</v>
      </c>
      <c r="E29" t="s">
        <v>93</v>
      </c>
      <c r="F29">
        <v>103030</v>
      </c>
    </row>
    <row r="30" spans="1:6" x14ac:dyDescent="0.3">
      <c r="D30">
        <v>103031</v>
      </c>
      <c r="E30" t="s">
        <v>94</v>
      </c>
      <c r="F30">
        <v>103031</v>
      </c>
    </row>
    <row r="31" spans="1:6" x14ac:dyDescent="0.3">
      <c r="D31">
        <v>103032</v>
      </c>
      <c r="E31" t="s">
        <v>95</v>
      </c>
      <c r="F31">
        <v>103032</v>
      </c>
    </row>
    <row r="32" spans="1:6" x14ac:dyDescent="0.3">
      <c r="D32">
        <v>103033</v>
      </c>
      <c r="E32" t="s">
        <v>96</v>
      </c>
      <c r="F32">
        <v>103033</v>
      </c>
    </row>
    <row r="33" spans="4:6" x14ac:dyDescent="0.3">
      <c r="D33">
        <v>103034</v>
      </c>
      <c r="E33" t="s">
        <v>97</v>
      </c>
      <c r="F33">
        <v>103034</v>
      </c>
    </row>
    <row r="34" spans="4:6" x14ac:dyDescent="0.3">
      <c r="D34">
        <v>103035</v>
      </c>
      <c r="E34" t="s">
        <v>98</v>
      </c>
      <c r="F34">
        <v>103035</v>
      </c>
    </row>
    <row r="35" spans="4:6" x14ac:dyDescent="0.3">
      <c r="D35">
        <v>103036</v>
      </c>
      <c r="E35" t="s">
        <v>99</v>
      </c>
      <c r="F35">
        <v>103036</v>
      </c>
    </row>
    <row r="36" spans="4:6" x14ac:dyDescent="0.3">
      <c r="D36">
        <v>103037</v>
      </c>
      <c r="E36" t="s">
        <v>100</v>
      </c>
      <c r="F36">
        <v>103037</v>
      </c>
    </row>
    <row r="37" spans="4:6" x14ac:dyDescent="0.3">
      <c r="D37">
        <v>103038</v>
      </c>
      <c r="E37" t="s">
        <v>101</v>
      </c>
      <c r="F37">
        <v>103038</v>
      </c>
    </row>
    <row r="38" spans="4:6" x14ac:dyDescent="0.3">
      <c r="D38">
        <v>103039</v>
      </c>
      <c r="E38" t="s">
        <v>102</v>
      </c>
      <c r="F38">
        <v>103039</v>
      </c>
    </row>
    <row r="39" spans="4:6" x14ac:dyDescent="0.3">
      <c r="D39">
        <v>103040</v>
      </c>
      <c r="E39" t="s">
        <v>103</v>
      </c>
      <c r="F39">
        <v>103040</v>
      </c>
    </row>
    <row r="40" spans="4:6" x14ac:dyDescent="0.3">
      <c r="D40">
        <v>103042</v>
      </c>
      <c r="E40" t="s">
        <v>104</v>
      </c>
      <c r="F40">
        <v>103042</v>
      </c>
    </row>
  </sheetData>
  <sheetProtection algorithmName="SHA-512" hashValue="hqobaabp2E+ue4pRhePOaPYudvSF4dDRPXDzHfyyfxmLwAE5pHNxOQYoIqSf0epR5GAsNmGuLOyVDDlDS550dw==" saltValue="gnK0mFhLBmnfyrH+JrBSTQ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Ergebniseingabe</vt:lpstr>
      <vt:lpstr>Auswahl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Ostertag</dc:creator>
  <cp:lastModifiedBy>Martin Pauleser</cp:lastModifiedBy>
  <dcterms:created xsi:type="dcterms:W3CDTF">2019-04-19T19:52:46Z</dcterms:created>
  <dcterms:modified xsi:type="dcterms:W3CDTF">2026-05-22T05:40:11Z</dcterms:modified>
</cp:coreProperties>
</file>