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DieseArbeitsmappe"/>
  <mc:AlternateContent xmlns:mc="http://schemas.openxmlformats.org/markup-compatibility/2006">
    <mc:Choice Requires="x15">
      <x15ac:absPath xmlns:x15ac="http://schemas.microsoft.com/office/spreadsheetml/2010/11/ac" url="H:\10 - Schützen\25 - KK-RWK\2022\01 - Organisation\"/>
    </mc:Choice>
  </mc:AlternateContent>
  <xr:revisionPtr revIDLastSave="0" documentId="13_ncr:1_{6DA564AF-BCA2-4123-B523-F5F33CD222AE}" xr6:coauthVersionLast="47" xr6:coauthVersionMax="47" xr10:uidLastSave="{00000000-0000-0000-0000-000000000000}"/>
  <bookViews>
    <workbookView xWindow="28680" yWindow="-1545" windowWidth="29040" windowHeight="15840" xr2:uid="{00000000-000D-0000-FFFF-FFFF00000000}"/>
  </bookViews>
  <sheets>
    <sheet name="Tabelle1" sheetId="1" r:id="rId1"/>
  </sheets>
  <definedNames>
    <definedName name="_xlnm.Print_Area" localSheetId="0">Tabelle1!$A$1:$J$22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B20" i="1"/>
  <c r="A1" i="1" l="1"/>
  <c r="E8" i="1"/>
  <c r="J12" i="1" l="1"/>
  <c r="J10" i="1"/>
  <c r="J8" i="1"/>
  <c r="E14" i="1"/>
  <c r="E12" i="1"/>
  <c r="E10" i="1"/>
  <c r="E16" i="1" s="1"/>
  <c r="J16" i="1" l="1"/>
  <c r="J18" i="1" s="1"/>
  <c r="E18" i="1" l="1"/>
</calcChain>
</file>

<file path=xl/sharedStrings.xml><?xml version="1.0" encoding="utf-8"?>
<sst xmlns="http://schemas.openxmlformats.org/spreadsheetml/2006/main" count="39" uniqueCount="18">
  <si>
    <t>P</t>
  </si>
  <si>
    <t>D</t>
  </si>
  <si>
    <t>Heimmanschaft</t>
  </si>
  <si>
    <t>Gastmannschaft</t>
  </si>
  <si>
    <t xml:space="preserve">Gesamtringzahl   </t>
  </si>
  <si>
    <t xml:space="preserve">Punkte   </t>
  </si>
  <si>
    <t>Unterschrift des Mannschaftsführers</t>
  </si>
  <si>
    <t>KK-Sportpistole .22 - Wertung 3 Schützen, 15 Schuß Präzision, 15 Schuß Duell</t>
  </si>
  <si>
    <t>um 20:00 Uhr</t>
  </si>
  <si>
    <t>Ergebnismeldung an: Andreas Ostertag; a-ostertag@t-online.de</t>
  </si>
  <si>
    <t>Wettkampftag</t>
  </si>
  <si>
    <t>Schütze 1</t>
  </si>
  <si>
    <t>Schütze 2</t>
  </si>
  <si>
    <t>Schütze 3</t>
  </si>
  <si>
    <t>Schütze 4</t>
  </si>
  <si>
    <t>Name Heimmannschaft</t>
  </si>
  <si>
    <t>Name Gastmannschaft</t>
  </si>
  <si>
    <t>KK-RWK SpoPi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</si>
</sst>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1"/>
      <color theme="0" tint="-0.1499984740745262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2"/>
      <color theme="5" tint="-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14" fontId="0" fillId="0" borderId="0" xfId="0" applyNumberFormat="1" applyBorder="1"/>
    <xf numFmtId="0" fontId="6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Border="1" applyProtection="1"/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0" fillId="0" borderId="15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/>
    <xf numFmtId="0" fontId="0" fillId="0" borderId="9" xfId="0" applyFont="1" applyBorder="1" applyAlignment="1"/>
    <xf numFmtId="0" fontId="6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18" xfId="0" applyFont="1" applyBorder="1" applyAlignment="1"/>
    <xf numFmtId="0" fontId="0" fillId="0" borderId="18" xfId="0" applyBorder="1" applyAlignment="1"/>
    <xf numFmtId="0" fontId="0" fillId="0" borderId="11" xfId="0" applyBorder="1" applyAlignment="1"/>
    <xf numFmtId="0" fontId="2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protection locked="0"/>
    </xf>
  </cellXfs>
  <cellStyles count="1">
    <cellStyle name="Standard" xfId="0" builtinId="0"/>
  </cellStyles>
  <dxfs count="8">
    <dxf>
      <font>
        <b/>
        <i val="0"/>
        <strike/>
      </font>
    </dxf>
    <dxf>
      <font>
        <b/>
        <i val="0"/>
        <strike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33"/>
  <sheetViews>
    <sheetView tabSelected="1" zoomScaleNormal="100" workbookViewId="0">
      <selection activeCell="B8" sqref="B8:B9"/>
    </sheetView>
  </sheetViews>
  <sheetFormatPr baseColWidth="10" defaultRowHeight="15" x14ac:dyDescent="0.25"/>
  <cols>
    <col min="1" max="1" width="2.7109375" style="1" customWidth="1"/>
    <col min="2" max="2" width="29.42578125" customWidth="1"/>
    <col min="3" max="3" width="1.7109375" style="8" customWidth="1"/>
    <col min="4" max="4" width="5.85546875" style="1" customWidth="1"/>
    <col min="5" max="5" width="7.28515625" style="1" customWidth="1"/>
    <col min="6" max="6" width="2.7109375" style="1" customWidth="1"/>
    <col min="7" max="7" width="29.42578125" customWidth="1"/>
    <col min="8" max="8" width="1.7109375" style="8" customWidth="1"/>
    <col min="9" max="9" width="5.85546875" style="1" customWidth="1"/>
    <col min="10" max="10" width="7.7109375" style="1" customWidth="1"/>
  </cols>
  <sheetData>
    <row r="1" spans="1:13" ht="28.9" customHeight="1" x14ac:dyDescent="0.25">
      <c r="A1" s="35" t="str">
        <f ca="1">"Rundenwettkampf Gau Eichstätt - Sportpistole " &amp; YEAR(NOW())</f>
        <v>Rundenwettkampf Gau Eichstätt - Sportpistole 2022</v>
      </c>
      <c r="B1" s="36"/>
      <c r="C1" s="36"/>
      <c r="D1" s="36"/>
      <c r="E1" s="36"/>
      <c r="F1" s="36"/>
      <c r="G1" s="36"/>
      <c r="H1" s="36"/>
      <c r="I1" s="36"/>
      <c r="J1" s="37"/>
    </row>
    <row r="2" spans="1:13" x14ac:dyDescent="0.25">
      <c r="A2" s="38" t="s">
        <v>7</v>
      </c>
      <c r="B2" s="39"/>
      <c r="C2" s="39"/>
      <c r="D2" s="39"/>
      <c r="E2" s="39"/>
      <c r="F2" s="39"/>
      <c r="G2" s="39"/>
      <c r="H2" s="39"/>
      <c r="I2" s="39"/>
      <c r="J2" s="40"/>
    </row>
    <row r="3" spans="1:13" ht="13.15" customHeight="1" x14ac:dyDescent="0.25">
      <c r="A3" s="50" t="s">
        <v>9</v>
      </c>
      <c r="B3" s="51"/>
      <c r="C3" s="51"/>
      <c r="D3" s="51"/>
      <c r="E3" s="51"/>
      <c r="F3" s="51"/>
      <c r="G3" s="51"/>
      <c r="H3" s="51"/>
      <c r="I3" s="51"/>
      <c r="J3" s="52"/>
    </row>
    <row r="4" spans="1:13" s="32" customFormat="1" ht="21" x14ac:dyDescent="0.35">
      <c r="A4" s="53" t="s">
        <v>17</v>
      </c>
      <c r="B4" s="54"/>
      <c r="C4" s="54"/>
      <c r="D4" s="54"/>
      <c r="E4" s="54"/>
      <c r="F4" s="54"/>
      <c r="G4" s="54"/>
      <c r="H4" s="54"/>
      <c r="I4" s="54"/>
      <c r="J4" s="55"/>
    </row>
    <row r="5" spans="1:13" ht="27" customHeight="1" x14ac:dyDescent="0.25">
      <c r="A5" s="46" t="s">
        <v>2</v>
      </c>
      <c r="B5" s="47"/>
      <c r="C5" s="47"/>
      <c r="D5" s="47"/>
      <c r="E5" s="48"/>
      <c r="F5" s="47" t="s">
        <v>3</v>
      </c>
      <c r="G5" s="47"/>
      <c r="H5" s="47"/>
      <c r="I5" s="47"/>
      <c r="J5" s="49"/>
    </row>
    <row r="6" spans="1:13" ht="23.45" customHeight="1" x14ac:dyDescent="0.25">
      <c r="A6" s="41" t="s">
        <v>15</v>
      </c>
      <c r="B6" s="42"/>
      <c r="C6" s="42"/>
      <c r="D6" s="42"/>
      <c r="E6" s="43"/>
      <c r="F6" s="44" t="s">
        <v>16</v>
      </c>
      <c r="G6" s="42"/>
      <c r="H6" s="42"/>
      <c r="I6" s="42"/>
      <c r="J6" s="45"/>
    </row>
    <row r="7" spans="1:13" ht="17.45" customHeight="1" thickBot="1" x14ac:dyDescent="0.3">
      <c r="A7" s="2"/>
      <c r="B7" s="3"/>
      <c r="C7" s="6"/>
      <c r="D7" s="4"/>
      <c r="E7" s="12"/>
      <c r="F7" s="4"/>
      <c r="G7" s="3"/>
      <c r="H7" s="6"/>
      <c r="I7" s="4"/>
      <c r="J7" s="5"/>
    </row>
    <row r="8" spans="1:13" ht="17.45" customHeight="1" thickBot="1" x14ac:dyDescent="0.3">
      <c r="A8" s="59">
        <v>1</v>
      </c>
      <c r="B8" s="34" t="s">
        <v>11</v>
      </c>
      <c r="C8" s="7" t="s">
        <v>0</v>
      </c>
      <c r="D8" s="13"/>
      <c r="E8" s="58">
        <f>SUM(D8,D9)</f>
        <v>0</v>
      </c>
      <c r="F8" s="33">
        <v>1</v>
      </c>
      <c r="G8" s="34" t="s">
        <v>11</v>
      </c>
      <c r="H8" s="7" t="s">
        <v>0</v>
      </c>
      <c r="I8" s="13"/>
      <c r="J8" s="58">
        <f>SUM(I8,I9)</f>
        <v>0</v>
      </c>
    </row>
    <row r="9" spans="1:13" ht="17.45" customHeight="1" thickBot="1" x14ac:dyDescent="0.3">
      <c r="A9" s="60"/>
      <c r="B9" s="34"/>
      <c r="C9" s="7" t="s">
        <v>1</v>
      </c>
      <c r="D9" s="13"/>
      <c r="E9" s="58"/>
      <c r="F9" s="33"/>
      <c r="G9" s="34"/>
      <c r="H9" s="7" t="s">
        <v>1</v>
      </c>
      <c r="I9" s="13"/>
      <c r="J9" s="58"/>
      <c r="L9" s="3"/>
      <c r="M9" s="3"/>
    </row>
    <row r="10" spans="1:13" ht="17.45" customHeight="1" thickBot="1" x14ac:dyDescent="0.3">
      <c r="A10" s="56">
        <v>2</v>
      </c>
      <c r="B10" s="34" t="s">
        <v>12</v>
      </c>
      <c r="C10" s="7" t="s">
        <v>0</v>
      </c>
      <c r="D10" s="13"/>
      <c r="E10" s="58">
        <f>SUM(D10,D11)</f>
        <v>0</v>
      </c>
      <c r="F10" s="33">
        <v>2</v>
      </c>
      <c r="G10" s="34" t="s">
        <v>12</v>
      </c>
      <c r="H10" s="9" t="s">
        <v>0</v>
      </c>
      <c r="I10" s="13"/>
      <c r="J10" s="58">
        <f>SUM(I10,I11)</f>
        <v>0</v>
      </c>
      <c r="L10" s="3"/>
      <c r="M10" s="3"/>
    </row>
    <row r="11" spans="1:13" ht="17.45" customHeight="1" thickBot="1" x14ac:dyDescent="0.3">
      <c r="A11" s="57"/>
      <c r="B11" s="34"/>
      <c r="C11" s="7" t="s">
        <v>1</v>
      </c>
      <c r="D11" s="13"/>
      <c r="E11" s="58"/>
      <c r="F11" s="33"/>
      <c r="G11" s="34"/>
      <c r="H11" s="9" t="s">
        <v>1</v>
      </c>
      <c r="I11" s="13"/>
      <c r="J11" s="58"/>
      <c r="L11" s="3"/>
      <c r="M11" s="3"/>
    </row>
    <row r="12" spans="1:13" ht="17.45" customHeight="1" thickBot="1" x14ac:dyDescent="0.3">
      <c r="A12" s="56">
        <v>3</v>
      </c>
      <c r="B12" s="34" t="s">
        <v>13</v>
      </c>
      <c r="C12" s="7" t="s">
        <v>0</v>
      </c>
      <c r="D12" s="13"/>
      <c r="E12" s="58">
        <f>SUM(D12,D13)</f>
        <v>0</v>
      </c>
      <c r="F12" s="33">
        <v>3</v>
      </c>
      <c r="G12" s="34" t="s">
        <v>13</v>
      </c>
      <c r="H12" s="9" t="s">
        <v>0</v>
      </c>
      <c r="I12" s="13"/>
      <c r="J12" s="58">
        <f>SUM(I12,I13)</f>
        <v>0</v>
      </c>
      <c r="L12" s="10"/>
      <c r="M12" s="3"/>
    </row>
    <row r="13" spans="1:13" ht="17.45" customHeight="1" thickBot="1" x14ac:dyDescent="0.3">
      <c r="A13" s="57"/>
      <c r="B13" s="34"/>
      <c r="C13" s="7" t="s">
        <v>1</v>
      </c>
      <c r="D13" s="13"/>
      <c r="E13" s="58"/>
      <c r="F13" s="33"/>
      <c r="G13" s="34"/>
      <c r="H13" s="9" t="s">
        <v>1</v>
      </c>
      <c r="I13" s="13"/>
      <c r="J13" s="58"/>
      <c r="L13" s="3"/>
      <c r="M13" s="3"/>
    </row>
    <row r="14" spans="1:13" ht="17.45" customHeight="1" thickBot="1" x14ac:dyDescent="0.3">
      <c r="A14" s="56">
        <v>4</v>
      </c>
      <c r="B14" s="34" t="s">
        <v>14</v>
      </c>
      <c r="C14" s="7" t="s">
        <v>0</v>
      </c>
      <c r="D14" s="13"/>
      <c r="E14" s="58">
        <f>SUM(D14,D15)</f>
        <v>0</v>
      </c>
      <c r="F14" s="33">
        <v>4</v>
      </c>
      <c r="G14" s="34" t="s">
        <v>14</v>
      </c>
      <c r="H14" s="9" t="s">
        <v>0</v>
      </c>
      <c r="I14" s="13"/>
      <c r="J14" s="58">
        <f>SUM(I14,I15)</f>
        <v>0</v>
      </c>
      <c r="L14" s="3"/>
      <c r="M14" s="3"/>
    </row>
    <row r="15" spans="1:13" ht="17.45" customHeight="1" thickBot="1" x14ac:dyDescent="0.3">
      <c r="A15" s="57"/>
      <c r="B15" s="34"/>
      <c r="C15" s="7" t="s">
        <v>1</v>
      </c>
      <c r="D15" s="13"/>
      <c r="E15" s="58"/>
      <c r="F15" s="33"/>
      <c r="G15" s="34"/>
      <c r="H15" s="9" t="s">
        <v>1</v>
      </c>
      <c r="I15" s="13"/>
      <c r="J15" s="58"/>
      <c r="L15" s="3"/>
      <c r="M15" s="3"/>
    </row>
    <row r="16" spans="1:13" s="3" customFormat="1" ht="24" customHeight="1" thickBot="1" x14ac:dyDescent="0.3">
      <c r="A16" s="2"/>
      <c r="B16" s="61" t="s">
        <v>4</v>
      </c>
      <c r="C16" s="61"/>
      <c r="D16" s="61"/>
      <c r="E16" s="11">
        <f>SUM(LARGE(E8:E15,{1;2;3}))</f>
        <v>0</v>
      </c>
      <c r="F16" s="4"/>
      <c r="G16" s="61" t="s">
        <v>4</v>
      </c>
      <c r="H16" s="61"/>
      <c r="I16" s="61"/>
      <c r="J16" s="27">
        <f>SUM(LARGE(J8:J15,{1;2;3}))</f>
        <v>0</v>
      </c>
    </row>
    <row r="17" spans="1:10" s="3" customFormat="1" ht="19.899999999999999" customHeight="1" thickBot="1" x14ac:dyDescent="0.3">
      <c r="A17" s="2"/>
      <c r="C17" s="6"/>
      <c r="D17" s="4"/>
      <c r="E17" s="4"/>
      <c r="F17" s="4"/>
      <c r="H17" s="6"/>
      <c r="I17" s="4"/>
      <c r="J17" s="5"/>
    </row>
    <row r="18" spans="1:10" ht="24" customHeight="1" thickBot="1" x14ac:dyDescent="0.3">
      <c r="A18" s="2"/>
      <c r="B18" s="61" t="s">
        <v>5</v>
      </c>
      <c r="C18" s="61"/>
      <c r="D18" s="61"/>
      <c r="E18" s="19">
        <f>IF(E16&lt;J16,0,IF(E16=J16,1,2))</f>
        <v>1</v>
      </c>
      <c r="F18" s="4"/>
      <c r="G18" s="61" t="s">
        <v>5</v>
      </c>
      <c r="H18" s="61"/>
      <c r="I18" s="61"/>
      <c r="J18" s="19">
        <f>IF(E16&lt;J16,2,IF(E16=J16,1,0))</f>
        <v>1</v>
      </c>
    </row>
    <row r="19" spans="1:10" ht="15.6" customHeight="1" x14ac:dyDescent="0.25">
      <c r="A19" s="2"/>
      <c r="B19" s="3"/>
      <c r="C19" s="6"/>
      <c r="D19" s="4"/>
      <c r="E19" s="4"/>
      <c r="F19" s="4"/>
      <c r="G19" s="3"/>
      <c r="H19" s="6"/>
      <c r="I19" s="4"/>
      <c r="J19" s="5"/>
    </row>
    <row r="20" spans="1:10" ht="19.899999999999999" customHeight="1" x14ac:dyDescent="0.25">
      <c r="A20" s="2"/>
      <c r="B20" s="28" t="str">
        <f ca="1">"Datum " &amp;TEXT(TODAY(),"TT.MM.JJJJ")</f>
        <v>Datum 06.06.2022</v>
      </c>
      <c r="C20" s="6"/>
      <c r="D20" s="65" t="s">
        <v>8</v>
      </c>
      <c r="E20" s="66"/>
      <c r="F20" s="66"/>
      <c r="G20" s="30" t="s">
        <v>10</v>
      </c>
      <c r="H20" s="6"/>
      <c r="I20" s="29"/>
      <c r="J20" s="5"/>
    </row>
    <row r="21" spans="1:10" ht="46.9" customHeight="1" x14ac:dyDescent="0.25">
      <c r="A21" s="2"/>
      <c r="B21" s="3"/>
      <c r="C21" s="6"/>
      <c r="D21" s="4"/>
      <c r="E21" s="4"/>
      <c r="F21" s="4"/>
      <c r="G21" s="3"/>
      <c r="H21" s="6"/>
      <c r="I21" s="31"/>
      <c r="J21" s="5"/>
    </row>
    <row r="22" spans="1:10" s="15" customFormat="1" ht="15" customHeight="1" thickBot="1" x14ac:dyDescent="0.3">
      <c r="A22" s="16"/>
      <c r="B22" s="62" t="s">
        <v>6</v>
      </c>
      <c r="C22" s="63"/>
      <c r="D22" s="63"/>
      <c r="E22" s="17"/>
      <c r="F22" s="17"/>
      <c r="G22" s="62" t="s">
        <v>6</v>
      </c>
      <c r="H22" s="63"/>
      <c r="I22" s="64"/>
      <c r="J22" s="18"/>
    </row>
    <row r="23" spans="1:10" ht="21" customHeight="1" x14ac:dyDescent="0.25">
      <c r="B23" s="26"/>
    </row>
    <row r="24" spans="1:10" ht="21" customHeight="1" x14ac:dyDescent="0.25">
      <c r="B24" s="14"/>
    </row>
    <row r="25" spans="1:10" ht="19.899999999999999" customHeight="1" x14ac:dyDescent="0.25">
      <c r="B25" s="14"/>
    </row>
    <row r="26" spans="1:10" ht="15.75" hidden="1" x14ac:dyDescent="0.25">
      <c r="B26" s="14"/>
    </row>
    <row r="27" spans="1:10" s="21" customFormat="1" hidden="1" x14ac:dyDescent="0.25">
      <c r="A27" s="23"/>
      <c r="B27" s="24"/>
      <c r="C27" s="25"/>
      <c r="D27" s="23"/>
      <c r="E27" s="23"/>
      <c r="F27" s="23"/>
      <c r="G27" s="23"/>
      <c r="H27" s="25"/>
      <c r="I27" s="23"/>
      <c r="J27" s="23"/>
    </row>
    <row r="28" spans="1:10" s="21" customFormat="1" hidden="1" x14ac:dyDescent="0.25">
      <c r="A28" s="23"/>
      <c r="B28" s="24"/>
      <c r="C28" s="25"/>
      <c r="D28" s="23"/>
      <c r="E28" s="23"/>
      <c r="F28" s="23"/>
      <c r="G28" s="24"/>
      <c r="H28" s="25"/>
      <c r="I28" s="23"/>
      <c r="J28" s="23"/>
    </row>
    <row r="29" spans="1:10" s="21" customFormat="1" hidden="1" x14ac:dyDescent="0.25">
      <c r="A29" s="23"/>
      <c r="B29" s="24"/>
      <c r="C29" s="25"/>
      <c r="D29" s="23"/>
      <c r="E29" s="23"/>
      <c r="F29" s="23"/>
      <c r="G29" s="24"/>
      <c r="H29" s="25"/>
      <c r="I29" s="23"/>
      <c r="J29" s="23"/>
    </row>
    <row r="30" spans="1:10" s="21" customFormat="1" hidden="1" x14ac:dyDescent="0.25">
      <c r="A30" s="23"/>
      <c r="B30" s="24"/>
      <c r="C30" s="25"/>
      <c r="D30" s="23"/>
      <c r="E30" s="23"/>
      <c r="F30" s="23"/>
      <c r="G30" s="24"/>
      <c r="H30" s="25"/>
      <c r="I30" s="23"/>
      <c r="J30" s="23"/>
    </row>
    <row r="31" spans="1:10" s="21" customFormat="1" hidden="1" x14ac:dyDescent="0.25">
      <c r="A31" s="23"/>
      <c r="B31" s="24"/>
      <c r="C31" s="25"/>
      <c r="D31" s="23"/>
      <c r="E31" s="23"/>
      <c r="F31" s="23"/>
      <c r="G31" s="24"/>
      <c r="H31" s="25"/>
      <c r="I31" s="23"/>
      <c r="J31" s="23"/>
    </row>
    <row r="32" spans="1:10" hidden="1" x14ac:dyDescent="0.25">
      <c r="A32" s="20"/>
      <c r="B32" s="21"/>
      <c r="C32" s="22"/>
      <c r="D32" s="20"/>
      <c r="E32" s="20"/>
      <c r="F32" s="20"/>
      <c r="G32" s="21"/>
      <c r="H32" s="22"/>
      <c r="I32" s="20"/>
      <c r="J32" s="20"/>
    </row>
    <row r="33" spans="1:10" hidden="1" x14ac:dyDescent="0.25">
      <c r="A33" s="20"/>
      <c r="B33" s="21"/>
      <c r="C33" s="22"/>
      <c r="D33" s="20"/>
      <c r="E33" s="23"/>
      <c r="F33" s="20"/>
      <c r="G33" s="21"/>
      <c r="H33" s="22"/>
      <c r="I33" s="20"/>
      <c r="J33" s="23"/>
    </row>
  </sheetData>
  <sheetProtection algorithmName="SHA-512" hashValue="7V+UOyw0rQFzXBPVZoAibRQkhlgPh4F79AVWi1j482UEygXFZjOZzHHYOY1Ca1IyBqdeb28PFMPKnPaTU+2Hxg==" saltValue="QhfZsdQ1yVCYc5g+bph0ZQ==" spinCount="100000" sheet="1" objects="1" scenarios="1" selectLockedCells="1"/>
  <sortState xmlns:xlrd2="http://schemas.microsoft.com/office/spreadsheetml/2017/richdata2" ref="A33:E33">
    <sortCondition descending="1" ref="E32:E35"/>
  </sortState>
  <mergeCells count="39">
    <mergeCell ref="B16:D16"/>
    <mergeCell ref="G16:I16"/>
    <mergeCell ref="B18:D18"/>
    <mergeCell ref="G18:I18"/>
    <mergeCell ref="B22:D22"/>
    <mergeCell ref="G22:I22"/>
    <mergeCell ref="D20:F20"/>
    <mergeCell ref="A14:A15"/>
    <mergeCell ref="G12:G13"/>
    <mergeCell ref="J10:J11"/>
    <mergeCell ref="J12:J13"/>
    <mergeCell ref="G8:G9"/>
    <mergeCell ref="G10:G11"/>
    <mergeCell ref="G14:G15"/>
    <mergeCell ref="J8:J9"/>
    <mergeCell ref="E10:E11"/>
    <mergeCell ref="E12:E13"/>
    <mergeCell ref="E14:E15"/>
    <mergeCell ref="J14:J15"/>
    <mergeCell ref="A8:A9"/>
    <mergeCell ref="A10:A11"/>
    <mergeCell ref="A12:A13"/>
    <mergeCell ref="E8:E9"/>
    <mergeCell ref="A1:J1"/>
    <mergeCell ref="A2:J2"/>
    <mergeCell ref="A6:E6"/>
    <mergeCell ref="F6:J6"/>
    <mergeCell ref="A5:E5"/>
    <mergeCell ref="F5:J5"/>
    <mergeCell ref="A3:J3"/>
    <mergeCell ref="A4:J4"/>
    <mergeCell ref="F8:F9"/>
    <mergeCell ref="F10:F11"/>
    <mergeCell ref="F12:F13"/>
    <mergeCell ref="F14:F15"/>
    <mergeCell ref="B10:B11"/>
    <mergeCell ref="B12:B13"/>
    <mergeCell ref="B14:B15"/>
    <mergeCell ref="B8:B9"/>
  </mergeCells>
  <conditionalFormatting sqref="E18">
    <cfRule type="cellIs" dxfId="7" priority="17" operator="greaterThan">
      <formula>$E$16-1</formula>
    </cfRule>
    <cfRule type="cellIs" dxfId="6" priority="21" operator="greaterThan">
      <formula>$E$16</formula>
    </cfRule>
  </conditionalFormatting>
  <conditionalFormatting sqref="J18">
    <cfRule type="cellIs" dxfId="5" priority="18" operator="greaterThan">
      <formula>$J$16-1</formula>
    </cfRule>
    <cfRule type="cellIs" dxfId="4" priority="20" operator="greaterThan">
      <formula>$J$16</formula>
    </cfRule>
  </conditionalFormatting>
  <conditionalFormatting sqref="E16">
    <cfRule type="cellIs" dxfId="3" priority="16" operator="lessThan">
      <formula>1</formula>
    </cfRule>
  </conditionalFormatting>
  <conditionalFormatting sqref="J16">
    <cfRule type="cellIs" dxfId="2" priority="15" operator="lessThan">
      <formula>1</formula>
    </cfRule>
  </conditionalFormatting>
  <conditionalFormatting sqref="E8:E15">
    <cfRule type="cellIs" dxfId="1" priority="4" operator="equal">
      <formula>MIN($E$8:$E$15)</formula>
    </cfRule>
  </conditionalFormatting>
  <conditionalFormatting sqref="J8:J15">
    <cfRule type="cellIs" dxfId="0" priority="1" operator="equal">
      <formula>MIN($J$8:$J$14)</formula>
    </cfRule>
  </conditionalFormatting>
  <dataValidations count="1">
    <dataValidation type="whole" allowBlank="1" showInputMessage="1" showErrorMessage="1" errorTitle="Tag Eingeben" error="Geben Sie einen Wert zwischen 1 und 5 ein" promptTitle="Wettkampftag" sqref="I20" xr:uid="{A7217EA2-D1FB-4597-B9BA-3E9F58EAC965}">
      <formula1>0</formula1>
      <formula2>5</formula2>
    </dataValidation>
  </dataValidations>
  <pageMargins left="0.39370078740157483" right="0.23622047244094491" top="0.19685039370078741" bottom="0.74803149606299213" header="0.19685039370078741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Andreas Ostertag</cp:lastModifiedBy>
  <cp:lastPrinted>2017-01-02T16:36:35Z</cp:lastPrinted>
  <dcterms:created xsi:type="dcterms:W3CDTF">2015-04-16T06:43:12Z</dcterms:created>
  <dcterms:modified xsi:type="dcterms:W3CDTF">2022-06-06T08:15:02Z</dcterms:modified>
</cp:coreProperties>
</file>