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5450" windowHeight="4380" activeTab="0"/>
  </bookViews>
  <sheets>
    <sheet name="Schüler" sheetId="1" r:id="rId1"/>
    <sheet name="Jugend" sheetId="2" r:id="rId2"/>
    <sheet name="Junioren" sheetId="3" r:id="rId3"/>
    <sheet name="LP" sheetId="4" r:id="rId4"/>
    <sheet name="3-Stg." sheetId="5" r:id="rId5"/>
  </sheets>
  <definedNames/>
  <calcPr fullCalcOnLoad="1"/>
</workbook>
</file>

<file path=xl/sharedStrings.xml><?xml version="1.0" encoding="utf-8"?>
<sst xmlns="http://schemas.openxmlformats.org/spreadsheetml/2006/main" count="653" uniqueCount="130">
  <si>
    <t>Junioren B männlich</t>
  </si>
  <si>
    <t>Jugend weiblich</t>
  </si>
  <si>
    <t>Schüler männlich</t>
  </si>
  <si>
    <t>Junioren B weiblich</t>
  </si>
  <si>
    <t>Junioren A männlich</t>
  </si>
  <si>
    <t>Junioren A weiblich</t>
  </si>
  <si>
    <t>Schüler weiblich</t>
  </si>
  <si>
    <t>Bergschützen Kaldorf</t>
  </si>
  <si>
    <t>Höhenschützen Biburg-Stadelhofen</t>
  </si>
  <si>
    <t>SV Höbing</t>
  </si>
  <si>
    <t xml:space="preserve">Schüler </t>
  </si>
  <si>
    <t>Junioren</t>
  </si>
  <si>
    <t>Platz</t>
  </si>
  <si>
    <t>Mannschaftswertung</t>
  </si>
  <si>
    <t xml:space="preserve">         Luftpistole</t>
  </si>
  <si>
    <t>Ringe</t>
  </si>
  <si>
    <t>Gesamt</t>
  </si>
  <si>
    <t xml:space="preserve">             Luftgewehr</t>
  </si>
  <si>
    <t xml:space="preserve">                Mannschaftswerung Junioren</t>
  </si>
  <si>
    <t>FSG Titting</t>
  </si>
  <si>
    <t>Finsterer Florian</t>
  </si>
  <si>
    <t>Florian Bauernfeind</t>
  </si>
  <si>
    <t>Seitz Barbara</t>
  </si>
  <si>
    <t>Peter Susanne</t>
  </si>
  <si>
    <t>Wacker Johanna</t>
  </si>
  <si>
    <t>Wacker Veronika</t>
  </si>
  <si>
    <t>König Florian</t>
  </si>
  <si>
    <t>Bittl Markus</t>
  </si>
  <si>
    <t>Schmidmeier Peter</t>
  </si>
  <si>
    <t>Scheuerer Michael</t>
  </si>
  <si>
    <t>Schmidt Florian</t>
  </si>
  <si>
    <t>Julia Bauernfeind</t>
  </si>
  <si>
    <t>Stefan Eigner</t>
  </si>
  <si>
    <t>Gerhard Bauernfeind</t>
  </si>
  <si>
    <t>Kluy Thomas</t>
  </si>
  <si>
    <t>St. Georg Schernfeld-Schönau</t>
  </si>
  <si>
    <t>Netter Alexander</t>
  </si>
  <si>
    <t>Netter Christoph</t>
  </si>
  <si>
    <t>Kluy Sebastian</t>
  </si>
  <si>
    <t>Müller Florian</t>
  </si>
  <si>
    <t>Eckerle Ramona</t>
  </si>
  <si>
    <t>Schwarz Alexander</t>
  </si>
  <si>
    <t>Eichhorn Barbara</t>
  </si>
  <si>
    <t>Müller Christian</t>
  </si>
  <si>
    <t>Kammerbauer Martin</t>
  </si>
  <si>
    <t>Eltschkner Wolfgang</t>
  </si>
  <si>
    <t>Osiander Daniel</t>
  </si>
  <si>
    <t>Karman Alexander</t>
  </si>
  <si>
    <t>Osiander Norbert</t>
  </si>
  <si>
    <t>Betz Veronika</t>
  </si>
  <si>
    <t>Hausner Maria</t>
  </si>
  <si>
    <t>Betz Katharina</t>
  </si>
  <si>
    <t>Hausner Christina</t>
  </si>
  <si>
    <t>Albrecht Anna</t>
  </si>
  <si>
    <t>Fuchs Carolin</t>
  </si>
  <si>
    <t>Morsbachtal Morsbach</t>
  </si>
  <si>
    <t>Beck Norbert</t>
  </si>
  <si>
    <t>Fuchs Johannes</t>
  </si>
  <si>
    <t>FSG Greding</t>
  </si>
  <si>
    <t>Hackner Michael</t>
  </si>
  <si>
    <t>Mahler Johannes</t>
  </si>
  <si>
    <t>Beck Wolfgang</t>
  </si>
  <si>
    <t>Dienstbier Tobias</t>
  </si>
  <si>
    <t>Schmidt Tobias</t>
  </si>
  <si>
    <t>Thäder Jörg</t>
  </si>
  <si>
    <t>Diensbier Markus</t>
  </si>
  <si>
    <t>Hüttinger Katharina</t>
  </si>
  <si>
    <t>Staud Andrea</t>
  </si>
  <si>
    <t>Baumann Michael</t>
  </si>
  <si>
    <t>Pfisterer David</t>
  </si>
  <si>
    <t>Benz Stefan</t>
  </si>
  <si>
    <t>Mödl Franziska</t>
  </si>
  <si>
    <t>Templer Michael</t>
  </si>
  <si>
    <t>Wacker Katharina</t>
  </si>
  <si>
    <t>Meier Matthias</t>
  </si>
  <si>
    <t>Wacker Barbara</t>
  </si>
  <si>
    <t>Bittl Sonja</t>
  </si>
  <si>
    <t>Regler Eva-Maria</t>
  </si>
  <si>
    <t>Stahr Christina</t>
  </si>
  <si>
    <t>Schütze Natalie</t>
  </si>
  <si>
    <t>Almberg Irfersdorf</t>
  </si>
  <si>
    <t>Rupp Melanie</t>
  </si>
  <si>
    <t>Braun Eva</t>
  </si>
  <si>
    <t>Schütze Marcus</t>
  </si>
  <si>
    <t>Christoph Florian</t>
  </si>
  <si>
    <t>Biedermann Alexandra</t>
  </si>
  <si>
    <t>Seyberth Tobias</t>
  </si>
  <si>
    <t>Kühner Michael</t>
  </si>
  <si>
    <t>LG - 3-Stellung</t>
  </si>
  <si>
    <t xml:space="preserve">            Jugend männlich</t>
  </si>
  <si>
    <t xml:space="preserve">               Jugend weiblich</t>
  </si>
  <si>
    <t xml:space="preserve">       Mannschaftswertung Jugend</t>
  </si>
  <si>
    <t xml:space="preserve">    Mannschaftswertung Schüler</t>
  </si>
  <si>
    <t>Bauer Petra</t>
  </si>
  <si>
    <t>Lutter Sonja</t>
  </si>
  <si>
    <t>Eva-Maria Regler</t>
  </si>
  <si>
    <t>Kraus Christian</t>
  </si>
  <si>
    <t>Felsentor Oberemmendorf</t>
  </si>
  <si>
    <t>Batz Dominik</t>
  </si>
  <si>
    <t>Braun Andreas</t>
  </si>
  <si>
    <t>Kraus Martin</t>
  </si>
  <si>
    <t>Kraus Andreas</t>
  </si>
  <si>
    <t>Hausmann Markus</t>
  </si>
  <si>
    <t>Paal Daniela</t>
  </si>
  <si>
    <t>Nerb Julia</t>
  </si>
  <si>
    <t>Jurahöhe Pfahldorf</t>
  </si>
  <si>
    <t>Regler Elisabeth</t>
  </si>
  <si>
    <t>Regler Michaela</t>
  </si>
  <si>
    <t>Regler Angelika</t>
  </si>
  <si>
    <t>Neubauer Markus</t>
  </si>
  <si>
    <t>Regler Andreas</t>
  </si>
  <si>
    <t>Haunschild Andreas</t>
  </si>
  <si>
    <t>Biedermann Johannes</t>
  </si>
  <si>
    <t>Jugend</t>
  </si>
  <si>
    <t>Biedermann Joseph</t>
  </si>
  <si>
    <t>Biedermann Matthias</t>
  </si>
  <si>
    <t>Wehner Christian</t>
  </si>
  <si>
    <t>Baier Christina</t>
  </si>
  <si>
    <t>Wurm Manuel</t>
  </si>
  <si>
    <t>Prenzler David</t>
  </si>
  <si>
    <t>Christoph Marco</t>
  </si>
  <si>
    <t>SV Badanhausen</t>
  </si>
  <si>
    <t>Miehling Julian</t>
  </si>
  <si>
    <t>Greifzu Stefanie</t>
  </si>
  <si>
    <t>Serve Franziska</t>
  </si>
  <si>
    <t>Hiemer Corinna</t>
  </si>
  <si>
    <t>Biedermann Katharina</t>
  </si>
  <si>
    <t>Werner Markus</t>
  </si>
  <si>
    <t>Semmler Karin</t>
  </si>
  <si>
    <t>Trost Michael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</si>
</sst>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4">
    <font>
      <sz val="10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7" fillId="0" borderId="2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6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6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3" fillId="0" borderId="4" xfId="0" applyFont="1" applyFill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4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9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5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5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13" fillId="0" borderId="4" xfId="0" applyFont="1" applyBorder="1" applyAlignment="1">
      <alignment/>
    </xf>
    <xf numFmtId="0" fontId="13" fillId="0" borderId="4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5" xfId="0" applyFont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140625" style="5" customWidth="1"/>
    <col min="2" max="2" width="21.7109375" style="116" customWidth="1"/>
    <col min="3" max="3" width="29.140625" style="116" customWidth="1"/>
    <col min="4" max="8" width="6.7109375" style="8" customWidth="1"/>
    <col min="9" max="9" width="6.7109375" style="117" customWidth="1"/>
    <col min="10" max="10" width="6.7109375" style="7" customWidth="1"/>
    <col min="11" max="11" width="21.7109375" style="117" customWidth="1"/>
    <col min="12" max="12" width="26.7109375" style="117" customWidth="1"/>
    <col min="13" max="16" width="6.7109375" style="5" customWidth="1"/>
    <col min="17" max="17" width="6.7109375" style="8" customWidth="1"/>
    <col min="18" max="18" width="6.7109375" style="117" customWidth="1"/>
    <col min="19" max="16384" width="11.421875" style="116" customWidth="1"/>
  </cols>
  <sheetData>
    <row r="1" spans="1:18" ht="18.75" customHeight="1">
      <c r="A1" s="47"/>
      <c r="B1" s="120"/>
      <c r="C1" s="49" t="s">
        <v>17</v>
      </c>
      <c r="D1" s="121"/>
      <c r="E1" s="121"/>
      <c r="F1" s="121"/>
      <c r="G1" s="121"/>
      <c r="H1" s="121"/>
      <c r="I1" s="122"/>
      <c r="J1" s="75"/>
      <c r="K1" s="136"/>
      <c r="L1" s="89" t="s">
        <v>92</v>
      </c>
      <c r="M1" s="88"/>
      <c r="N1" s="88"/>
      <c r="O1" s="21"/>
      <c r="P1" s="21"/>
      <c r="Q1" s="121"/>
      <c r="R1" s="122"/>
    </row>
    <row r="2" spans="1:18" s="1" customFormat="1" ht="15" customHeight="1">
      <c r="A2" s="47"/>
      <c r="B2" s="50"/>
      <c r="C2" s="86" t="s">
        <v>2</v>
      </c>
      <c r="D2" s="51"/>
      <c r="E2" s="51"/>
      <c r="F2" s="51"/>
      <c r="G2" s="51"/>
      <c r="H2" s="51"/>
      <c r="I2" s="52"/>
      <c r="J2" s="75" t="s">
        <v>12</v>
      </c>
      <c r="K2" s="70"/>
      <c r="L2" s="87"/>
      <c r="M2" s="88"/>
      <c r="N2" s="88"/>
      <c r="O2" s="88"/>
      <c r="P2" s="88"/>
      <c r="Q2" s="51"/>
      <c r="R2" s="52"/>
    </row>
    <row r="3" spans="1:18" s="1" customFormat="1" ht="12.75" customHeight="1">
      <c r="A3" s="41" t="s">
        <v>12</v>
      </c>
      <c r="B3" s="42"/>
      <c r="C3" s="43"/>
      <c r="D3" s="44"/>
      <c r="E3" s="44"/>
      <c r="F3" s="44"/>
      <c r="G3" s="44"/>
      <c r="H3" s="45" t="s">
        <v>16</v>
      </c>
      <c r="I3" s="46"/>
      <c r="J3" s="90">
        <v>1</v>
      </c>
      <c r="K3" s="91" t="str">
        <f>L4</f>
        <v>FSG Titting</v>
      </c>
      <c r="L3" s="92"/>
      <c r="M3" s="45"/>
      <c r="N3" s="45"/>
      <c r="O3" s="45"/>
      <c r="P3" s="45"/>
      <c r="Q3" s="93">
        <f>Q4+Q5+Q6</f>
        <v>2204</v>
      </c>
      <c r="R3" s="94" t="s">
        <v>15</v>
      </c>
    </row>
    <row r="4" spans="1:18" ht="12.75" customHeight="1">
      <c r="A4" s="37">
        <v>1</v>
      </c>
      <c r="B4" s="39" t="s">
        <v>68</v>
      </c>
      <c r="C4" s="39" t="s">
        <v>19</v>
      </c>
      <c r="D4" s="37">
        <v>184</v>
      </c>
      <c r="E4" s="37">
        <v>182</v>
      </c>
      <c r="F4" s="37">
        <v>181</v>
      </c>
      <c r="G4" s="37">
        <v>184</v>
      </c>
      <c r="H4" s="37">
        <f aca="true" t="shared" si="0" ref="H4:H13">D4+E4+F4+G4</f>
        <v>731</v>
      </c>
      <c r="I4" s="38" t="s">
        <v>15</v>
      </c>
      <c r="K4" s="39" t="s">
        <v>67</v>
      </c>
      <c r="L4" s="39" t="s">
        <v>19</v>
      </c>
      <c r="M4" s="37">
        <v>188</v>
      </c>
      <c r="N4" s="37">
        <v>189</v>
      </c>
      <c r="O4" s="37">
        <v>187</v>
      </c>
      <c r="P4" s="37">
        <v>190</v>
      </c>
      <c r="Q4" s="37">
        <f>M4+N4+O4+P4</f>
        <v>754</v>
      </c>
      <c r="R4" s="38" t="s">
        <v>15</v>
      </c>
    </row>
    <row r="5" spans="1:18" ht="12.75" customHeight="1">
      <c r="A5" s="37">
        <v>2</v>
      </c>
      <c r="B5" s="39" t="s">
        <v>70</v>
      </c>
      <c r="C5" s="39" t="s">
        <v>19</v>
      </c>
      <c r="D5" s="37">
        <v>181</v>
      </c>
      <c r="E5" s="37">
        <v>180</v>
      </c>
      <c r="F5" s="37">
        <v>176</v>
      </c>
      <c r="G5" s="37">
        <v>182</v>
      </c>
      <c r="H5" s="37">
        <f t="shared" si="0"/>
        <v>719</v>
      </c>
      <c r="I5" s="38" t="s">
        <v>15</v>
      </c>
      <c r="K5" s="39" t="s">
        <v>68</v>
      </c>
      <c r="L5" s="39" t="s">
        <v>19</v>
      </c>
      <c r="M5" s="37">
        <v>184</v>
      </c>
      <c r="N5" s="37">
        <v>182</v>
      </c>
      <c r="O5" s="37">
        <v>181</v>
      </c>
      <c r="P5" s="37">
        <v>184</v>
      </c>
      <c r="Q5" s="37">
        <f>M5+N5+O5+P5</f>
        <v>731</v>
      </c>
      <c r="R5" s="38" t="s">
        <v>15</v>
      </c>
    </row>
    <row r="6" spans="1:18" ht="12.75" customHeight="1">
      <c r="A6" s="37">
        <v>3</v>
      </c>
      <c r="B6" s="39" t="s">
        <v>69</v>
      </c>
      <c r="C6" s="39" t="s">
        <v>19</v>
      </c>
      <c r="D6" s="37">
        <v>179</v>
      </c>
      <c r="E6" s="37">
        <v>181</v>
      </c>
      <c r="F6" s="37">
        <v>177</v>
      </c>
      <c r="G6" s="37">
        <v>178</v>
      </c>
      <c r="H6" s="37">
        <f>D6+E6+F6+G6</f>
        <v>715</v>
      </c>
      <c r="I6" s="38" t="s">
        <v>15</v>
      </c>
      <c r="K6" s="39" t="s">
        <v>70</v>
      </c>
      <c r="L6" s="39" t="s">
        <v>19</v>
      </c>
      <c r="M6" s="37">
        <v>181</v>
      </c>
      <c r="N6" s="37">
        <v>180</v>
      </c>
      <c r="O6" s="37">
        <v>176</v>
      </c>
      <c r="P6" s="37">
        <v>182</v>
      </c>
      <c r="Q6" s="37">
        <f>M6+N6+O6+P6</f>
        <v>719</v>
      </c>
      <c r="R6" s="38" t="s">
        <v>15</v>
      </c>
    </row>
    <row r="7" spans="1:26" ht="12.75" customHeight="1">
      <c r="A7" s="37">
        <v>4</v>
      </c>
      <c r="B7" s="39" t="s">
        <v>39</v>
      </c>
      <c r="C7" s="39" t="s">
        <v>35</v>
      </c>
      <c r="D7" s="37">
        <v>177</v>
      </c>
      <c r="E7" s="37">
        <v>179</v>
      </c>
      <c r="F7" s="37">
        <v>171</v>
      </c>
      <c r="G7" s="37">
        <v>174</v>
      </c>
      <c r="H7" s="37">
        <f t="shared" si="0"/>
        <v>701</v>
      </c>
      <c r="I7" s="38" t="s">
        <v>15</v>
      </c>
      <c r="K7" s="32"/>
      <c r="L7" s="33"/>
      <c r="M7" s="21"/>
      <c r="N7" s="21"/>
      <c r="O7" s="21"/>
      <c r="P7" s="21"/>
      <c r="Q7" s="30"/>
      <c r="R7" s="34"/>
      <c r="T7" s="14"/>
      <c r="U7" s="10"/>
      <c r="V7" s="10"/>
      <c r="W7" s="10"/>
      <c r="X7" s="10"/>
      <c r="Y7" s="8"/>
      <c r="Z7" s="13"/>
    </row>
    <row r="8" spans="1:26" ht="12.75" customHeight="1">
      <c r="A8" s="37">
        <v>5</v>
      </c>
      <c r="B8" s="39" t="s">
        <v>83</v>
      </c>
      <c r="C8" s="39" t="s">
        <v>80</v>
      </c>
      <c r="D8" s="37">
        <v>162</v>
      </c>
      <c r="E8" s="37">
        <v>168</v>
      </c>
      <c r="F8" s="37">
        <v>169</v>
      </c>
      <c r="G8" s="37">
        <v>168</v>
      </c>
      <c r="H8" s="37">
        <f t="shared" si="0"/>
        <v>667</v>
      </c>
      <c r="I8" s="38" t="s">
        <v>15</v>
      </c>
      <c r="J8" s="31">
        <v>2</v>
      </c>
      <c r="K8" s="19" t="str">
        <f>L9</f>
        <v>Höhenschützen Biburg-Stadelhofen</v>
      </c>
      <c r="L8" s="20"/>
      <c r="M8" s="21"/>
      <c r="N8" s="21"/>
      <c r="O8" s="21"/>
      <c r="P8" s="21"/>
      <c r="Q8" s="22">
        <f>Q9+Q10+Q11</f>
        <v>2128</v>
      </c>
      <c r="R8" s="23" t="s">
        <v>15</v>
      </c>
      <c r="T8" s="14"/>
      <c r="U8" s="10"/>
      <c r="V8" s="10"/>
      <c r="W8" s="10"/>
      <c r="X8" s="10"/>
      <c r="Y8" s="8"/>
      <c r="Z8" s="13"/>
    </row>
    <row r="9" spans="1:18" ht="12.75" customHeight="1">
      <c r="A9" s="37">
        <v>6</v>
      </c>
      <c r="B9" s="39" t="s">
        <v>26</v>
      </c>
      <c r="C9" s="39" t="s">
        <v>7</v>
      </c>
      <c r="D9" s="37">
        <v>172</v>
      </c>
      <c r="E9" s="37">
        <v>164</v>
      </c>
      <c r="F9" s="37">
        <v>164</v>
      </c>
      <c r="G9" s="37">
        <v>164</v>
      </c>
      <c r="H9" s="37">
        <f t="shared" si="0"/>
        <v>664</v>
      </c>
      <c r="I9" s="38" t="s">
        <v>15</v>
      </c>
      <c r="K9" s="39" t="s">
        <v>93</v>
      </c>
      <c r="L9" s="39" t="s">
        <v>8</v>
      </c>
      <c r="M9" s="37">
        <v>174</v>
      </c>
      <c r="N9" s="37">
        <v>180</v>
      </c>
      <c r="O9" s="37">
        <v>170</v>
      </c>
      <c r="P9" s="37">
        <v>176</v>
      </c>
      <c r="Q9" s="37">
        <f>M9+N9+O9+P9</f>
        <v>700</v>
      </c>
      <c r="R9" s="38" t="s">
        <v>15</v>
      </c>
    </row>
    <row r="10" spans="1:18" ht="12.75" customHeight="1">
      <c r="A10" s="37">
        <v>7</v>
      </c>
      <c r="B10" s="39" t="s">
        <v>59</v>
      </c>
      <c r="C10" s="39" t="s">
        <v>58</v>
      </c>
      <c r="D10" s="37">
        <v>165</v>
      </c>
      <c r="E10" s="37">
        <v>157</v>
      </c>
      <c r="F10" s="37">
        <v>151</v>
      </c>
      <c r="G10" s="37">
        <v>169</v>
      </c>
      <c r="H10" s="37">
        <f t="shared" si="0"/>
        <v>642</v>
      </c>
      <c r="I10" s="38" t="s">
        <v>15</v>
      </c>
      <c r="K10" s="39" t="s">
        <v>51</v>
      </c>
      <c r="L10" s="39" t="s">
        <v>8</v>
      </c>
      <c r="M10" s="37">
        <v>190</v>
      </c>
      <c r="N10" s="37">
        <v>191</v>
      </c>
      <c r="O10" s="37">
        <v>186</v>
      </c>
      <c r="P10" s="37">
        <v>189</v>
      </c>
      <c r="Q10" s="37">
        <f>M10+N10+O10+P10</f>
        <v>756</v>
      </c>
      <c r="R10" s="38" t="s">
        <v>15</v>
      </c>
    </row>
    <row r="11" spans="1:18" ht="12.75" customHeight="1">
      <c r="A11" s="37">
        <v>8</v>
      </c>
      <c r="B11" s="39" t="s">
        <v>38</v>
      </c>
      <c r="C11" s="39" t="s">
        <v>35</v>
      </c>
      <c r="D11" s="37">
        <v>162</v>
      </c>
      <c r="E11" s="37">
        <v>144</v>
      </c>
      <c r="F11" s="37">
        <v>151</v>
      </c>
      <c r="G11" s="37">
        <v>163</v>
      </c>
      <c r="H11" s="37">
        <f t="shared" si="0"/>
        <v>620</v>
      </c>
      <c r="I11" s="38" t="s">
        <v>15</v>
      </c>
      <c r="K11" s="39" t="s">
        <v>52</v>
      </c>
      <c r="L11" s="39" t="s">
        <v>8</v>
      </c>
      <c r="M11" s="37">
        <v>163</v>
      </c>
      <c r="N11" s="37">
        <v>165</v>
      </c>
      <c r="O11" s="37">
        <v>174</v>
      </c>
      <c r="P11" s="37">
        <v>170</v>
      </c>
      <c r="Q11" s="37">
        <f>M11+N11+O11+P11</f>
        <v>672</v>
      </c>
      <c r="R11" s="38" t="s">
        <v>15</v>
      </c>
    </row>
    <row r="12" spans="1:18" ht="12.75" customHeight="1">
      <c r="A12" s="37">
        <v>9</v>
      </c>
      <c r="B12" s="39" t="s">
        <v>119</v>
      </c>
      <c r="C12" s="39" t="s">
        <v>35</v>
      </c>
      <c r="D12" s="37">
        <v>154</v>
      </c>
      <c r="E12" s="37">
        <v>151</v>
      </c>
      <c r="F12" s="37">
        <v>146</v>
      </c>
      <c r="G12" s="37">
        <v>155</v>
      </c>
      <c r="H12" s="37">
        <f>D13+E12+F12+G12</f>
        <v>612</v>
      </c>
      <c r="I12" s="38" t="s">
        <v>15</v>
      </c>
      <c r="K12" s="32"/>
      <c r="L12" s="33"/>
      <c r="M12" s="21"/>
      <c r="N12" s="21"/>
      <c r="O12" s="21"/>
      <c r="P12" s="21"/>
      <c r="Q12" s="21"/>
      <c r="R12" s="35"/>
    </row>
    <row r="13" spans="1:26" ht="12.75" customHeight="1">
      <c r="A13" s="37">
        <v>10</v>
      </c>
      <c r="B13" s="39" t="s">
        <v>116</v>
      </c>
      <c r="C13" s="39" t="s">
        <v>9</v>
      </c>
      <c r="D13" s="37">
        <v>160</v>
      </c>
      <c r="E13" s="37">
        <v>143</v>
      </c>
      <c r="F13" s="37">
        <v>140</v>
      </c>
      <c r="G13" s="37">
        <v>139</v>
      </c>
      <c r="H13" s="37">
        <f t="shared" si="0"/>
        <v>582</v>
      </c>
      <c r="I13" s="38" t="s">
        <v>15</v>
      </c>
      <c r="J13" s="31">
        <v>3</v>
      </c>
      <c r="K13" s="19" t="str">
        <f>L14</f>
        <v>St. Georg Schernfeld-Schönau</v>
      </c>
      <c r="L13" s="20"/>
      <c r="M13" s="21"/>
      <c r="N13" s="21"/>
      <c r="O13" s="21"/>
      <c r="P13" s="21"/>
      <c r="Q13" s="22">
        <f>Q14+Q15+Q16</f>
        <v>1927</v>
      </c>
      <c r="R13" s="23" t="s">
        <v>15</v>
      </c>
      <c r="S13" s="2"/>
      <c r="T13" s="14"/>
      <c r="U13" s="17"/>
      <c r="V13" s="17"/>
      <c r="W13" s="17"/>
      <c r="X13" s="17"/>
      <c r="Y13" s="11"/>
      <c r="Z13" s="13"/>
    </row>
    <row r="14" spans="1:18" ht="12.75" customHeight="1">
      <c r="A14" s="37">
        <v>11</v>
      </c>
      <c r="B14" s="39" t="s">
        <v>120</v>
      </c>
      <c r="C14" s="39" t="s">
        <v>121</v>
      </c>
      <c r="D14" s="37">
        <v>144</v>
      </c>
      <c r="E14" s="37">
        <v>142</v>
      </c>
      <c r="F14" s="37">
        <v>137</v>
      </c>
      <c r="G14" s="37">
        <v>144</v>
      </c>
      <c r="H14" s="37">
        <f>D14+E14+F14+G14</f>
        <v>567</v>
      </c>
      <c r="I14" s="38" t="s">
        <v>15</v>
      </c>
      <c r="K14" s="39" t="s">
        <v>119</v>
      </c>
      <c r="L14" s="39" t="s">
        <v>35</v>
      </c>
      <c r="M14" s="37">
        <v>154</v>
      </c>
      <c r="N14" s="37">
        <v>151</v>
      </c>
      <c r="O14" s="37">
        <v>146</v>
      </c>
      <c r="P14" s="37">
        <v>155</v>
      </c>
      <c r="Q14" s="37">
        <f>M14+N14+O14+P14</f>
        <v>606</v>
      </c>
      <c r="R14" s="38" t="s">
        <v>15</v>
      </c>
    </row>
    <row r="15" spans="1:18" ht="12.75" customHeight="1">
      <c r="A15" s="37">
        <v>12</v>
      </c>
      <c r="B15" s="39" t="s">
        <v>122</v>
      </c>
      <c r="C15" s="39" t="s">
        <v>121</v>
      </c>
      <c r="D15" s="37">
        <v>126</v>
      </c>
      <c r="E15" s="37">
        <v>132</v>
      </c>
      <c r="F15" s="37">
        <v>133</v>
      </c>
      <c r="G15" s="37">
        <v>122</v>
      </c>
      <c r="H15" s="37">
        <f>D15+E15+F15+G15</f>
        <v>513</v>
      </c>
      <c r="I15" s="38" t="s">
        <v>15</v>
      </c>
      <c r="K15" s="39" t="s">
        <v>39</v>
      </c>
      <c r="L15" s="39" t="s">
        <v>35</v>
      </c>
      <c r="M15" s="37">
        <v>177</v>
      </c>
      <c r="N15" s="37">
        <v>179</v>
      </c>
      <c r="O15" s="37">
        <v>171</v>
      </c>
      <c r="P15" s="37">
        <v>174</v>
      </c>
      <c r="Q15" s="37">
        <f>M15+N15+O15+P15</f>
        <v>701</v>
      </c>
      <c r="R15" s="38" t="s">
        <v>15</v>
      </c>
    </row>
    <row r="16" spans="1:18" ht="12.75" customHeight="1">
      <c r="A16" s="37">
        <v>13</v>
      </c>
      <c r="B16" s="39" t="s">
        <v>111</v>
      </c>
      <c r="C16" s="39" t="s">
        <v>80</v>
      </c>
      <c r="D16" s="37">
        <v>105</v>
      </c>
      <c r="E16" s="37">
        <v>82</v>
      </c>
      <c r="F16" s="37">
        <v>114</v>
      </c>
      <c r="G16" s="37">
        <v>104</v>
      </c>
      <c r="H16" s="37">
        <f>D16+E16+F16+G16</f>
        <v>405</v>
      </c>
      <c r="I16" s="38" t="s">
        <v>15</v>
      </c>
      <c r="K16" s="39" t="s">
        <v>38</v>
      </c>
      <c r="L16" s="39" t="s">
        <v>35</v>
      </c>
      <c r="M16" s="37">
        <v>162</v>
      </c>
      <c r="N16" s="37">
        <v>144</v>
      </c>
      <c r="O16" s="37">
        <v>151</v>
      </c>
      <c r="P16" s="37">
        <v>163</v>
      </c>
      <c r="Q16" s="37">
        <f>M16+N16+O16+P16</f>
        <v>620</v>
      </c>
      <c r="R16" s="38" t="s">
        <v>15</v>
      </c>
    </row>
    <row r="17" spans="1:18" ht="12.75" customHeight="1">
      <c r="A17" s="37">
        <v>14</v>
      </c>
      <c r="B17" s="39" t="s">
        <v>115</v>
      </c>
      <c r="C17" s="39" t="s">
        <v>9</v>
      </c>
      <c r="D17" s="37">
        <v>92</v>
      </c>
      <c r="E17" s="37">
        <v>84</v>
      </c>
      <c r="F17" s="37">
        <v>97</v>
      </c>
      <c r="G17" s="37">
        <v>84</v>
      </c>
      <c r="H17" s="37">
        <f>D17+E17+F17+G17</f>
        <v>357</v>
      </c>
      <c r="I17" s="38" t="s">
        <v>15</v>
      </c>
      <c r="K17" s="137"/>
      <c r="L17" s="136"/>
      <c r="M17" s="21"/>
      <c r="N17" s="21"/>
      <c r="O17" s="21"/>
      <c r="P17" s="21"/>
      <c r="Q17" s="121"/>
      <c r="R17" s="122"/>
    </row>
    <row r="18" spans="2:18" ht="12.75" customHeight="1">
      <c r="B18" s="3"/>
      <c r="H18" s="5"/>
      <c r="I18" s="15"/>
      <c r="J18" s="31">
        <v>4</v>
      </c>
      <c r="K18" s="19" t="str">
        <f>L19</f>
        <v>SV Badanhausen</v>
      </c>
      <c r="L18" s="20"/>
      <c r="M18" s="21"/>
      <c r="N18" s="21"/>
      <c r="O18" s="21"/>
      <c r="P18" s="21"/>
      <c r="Q18" s="22">
        <f>Q19+Q20+Q21+Q22</f>
        <v>1647</v>
      </c>
      <c r="R18" s="23" t="s">
        <v>15</v>
      </c>
    </row>
    <row r="19" spans="1:26" ht="12.75" customHeight="1">
      <c r="A19" s="47"/>
      <c r="B19" s="50"/>
      <c r="C19" s="86" t="s">
        <v>6</v>
      </c>
      <c r="D19" s="121"/>
      <c r="E19" s="121"/>
      <c r="F19" s="121"/>
      <c r="G19" s="121"/>
      <c r="H19" s="121"/>
      <c r="I19" s="35"/>
      <c r="K19" s="39" t="s">
        <v>123</v>
      </c>
      <c r="L19" s="39" t="s">
        <v>121</v>
      </c>
      <c r="M19" s="37">
        <v>144</v>
      </c>
      <c r="N19" s="37">
        <v>142</v>
      </c>
      <c r="O19" s="37">
        <v>137</v>
      </c>
      <c r="P19" s="37">
        <v>144</v>
      </c>
      <c r="Q19" s="37">
        <f>M19+N19+O19+P19</f>
        <v>567</v>
      </c>
      <c r="R19" s="38" t="s">
        <v>15</v>
      </c>
      <c r="S19" s="3"/>
      <c r="T19" s="14"/>
      <c r="U19" s="10"/>
      <c r="V19" s="10"/>
      <c r="W19" s="10"/>
      <c r="X19" s="10"/>
      <c r="Y19" s="5"/>
      <c r="Z19" s="14"/>
    </row>
    <row r="20" spans="1:18" ht="12.75" customHeight="1">
      <c r="A20" s="47" t="s">
        <v>12</v>
      </c>
      <c r="B20" s="33"/>
      <c r="C20" s="33"/>
      <c r="D20" s="21"/>
      <c r="E20" s="21"/>
      <c r="F20" s="21"/>
      <c r="G20" s="21"/>
      <c r="H20" s="21" t="s">
        <v>16</v>
      </c>
      <c r="I20" s="35"/>
      <c r="K20" s="39" t="s">
        <v>120</v>
      </c>
      <c r="L20" s="39" t="s">
        <v>121</v>
      </c>
      <c r="M20" s="37">
        <v>144</v>
      </c>
      <c r="N20" s="37">
        <v>142</v>
      </c>
      <c r="O20" s="37">
        <v>137</v>
      </c>
      <c r="P20" s="37">
        <v>144</v>
      </c>
      <c r="Q20" s="37">
        <f>M20+N20+O20+P20</f>
        <v>567</v>
      </c>
      <c r="R20" s="38" t="s">
        <v>15</v>
      </c>
    </row>
    <row r="21" spans="1:18" ht="12.75" customHeight="1">
      <c r="A21" s="37">
        <v>1</v>
      </c>
      <c r="B21" s="96" t="s">
        <v>54</v>
      </c>
      <c r="C21" s="3" t="s">
        <v>55</v>
      </c>
      <c r="D21" s="37">
        <v>192</v>
      </c>
      <c r="E21" s="37">
        <v>190</v>
      </c>
      <c r="F21" s="37">
        <v>190</v>
      </c>
      <c r="G21" s="37">
        <v>191</v>
      </c>
      <c r="H21" s="37">
        <f aca="true" t="shared" si="1" ref="H21:H33">D21+E21+F21+G21</f>
        <v>763</v>
      </c>
      <c r="I21" s="38" t="s">
        <v>15</v>
      </c>
      <c r="K21" s="39" t="s">
        <v>122</v>
      </c>
      <c r="L21" s="39" t="s">
        <v>121</v>
      </c>
      <c r="M21" s="37">
        <v>126</v>
      </c>
      <c r="N21" s="37">
        <v>132</v>
      </c>
      <c r="O21" s="37">
        <v>133</v>
      </c>
      <c r="P21" s="37">
        <v>122</v>
      </c>
      <c r="Q21" s="37">
        <f>M21+N21+O21+P21</f>
        <v>513</v>
      </c>
      <c r="R21" s="38" t="s">
        <v>15</v>
      </c>
    </row>
    <row r="22" spans="1:18" ht="12.75" customHeight="1">
      <c r="A22" s="37">
        <v>2</v>
      </c>
      <c r="B22" s="39" t="s">
        <v>51</v>
      </c>
      <c r="C22" s="39" t="s">
        <v>8</v>
      </c>
      <c r="D22" s="37">
        <v>190</v>
      </c>
      <c r="E22" s="37">
        <v>191</v>
      </c>
      <c r="F22" s="37">
        <v>186</v>
      </c>
      <c r="G22" s="37">
        <v>189</v>
      </c>
      <c r="H22" s="37">
        <f t="shared" si="1"/>
        <v>756</v>
      </c>
      <c r="I22" s="38" t="s">
        <v>15</v>
      </c>
      <c r="K22" s="36"/>
      <c r="L22" s="20"/>
      <c r="M22" s="21"/>
      <c r="N22" s="21"/>
      <c r="O22" s="21"/>
      <c r="P22" s="21"/>
      <c r="Q22" s="30"/>
      <c r="R22" s="34"/>
    </row>
    <row r="23" spans="1:18" ht="12.75" customHeight="1">
      <c r="A23" s="37">
        <v>3</v>
      </c>
      <c r="B23" s="39" t="s">
        <v>67</v>
      </c>
      <c r="C23" s="39" t="s">
        <v>19</v>
      </c>
      <c r="D23" s="37">
        <v>188</v>
      </c>
      <c r="E23" s="37">
        <v>189</v>
      </c>
      <c r="F23" s="37">
        <v>187</v>
      </c>
      <c r="G23" s="37">
        <v>190</v>
      </c>
      <c r="H23" s="37">
        <f t="shared" si="1"/>
        <v>754</v>
      </c>
      <c r="I23" s="38" t="s">
        <v>15</v>
      </c>
      <c r="J23" s="31">
        <v>5</v>
      </c>
      <c r="K23" s="19" t="str">
        <f>L24</f>
        <v>SV Höbing</v>
      </c>
      <c r="L23" s="20"/>
      <c r="M23" s="21"/>
      <c r="N23" s="21"/>
      <c r="O23" s="21"/>
      <c r="P23" s="21"/>
      <c r="Q23" s="22">
        <f>Q24+Q25+Q26</f>
        <v>1447</v>
      </c>
      <c r="R23" s="23" t="s">
        <v>15</v>
      </c>
    </row>
    <row r="24" spans="1:26" ht="12.75" customHeight="1">
      <c r="A24" s="37">
        <v>4</v>
      </c>
      <c r="B24" s="39" t="s">
        <v>76</v>
      </c>
      <c r="C24" s="39" t="s">
        <v>7</v>
      </c>
      <c r="D24" s="37">
        <v>184</v>
      </c>
      <c r="E24" s="37">
        <v>185</v>
      </c>
      <c r="F24" s="37">
        <v>185</v>
      </c>
      <c r="G24" s="37">
        <v>190</v>
      </c>
      <c r="H24" s="37">
        <f t="shared" si="1"/>
        <v>744</v>
      </c>
      <c r="I24" s="38" t="s">
        <v>15</v>
      </c>
      <c r="K24" s="39" t="s">
        <v>117</v>
      </c>
      <c r="L24" s="39" t="s">
        <v>9</v>
      </c>
      <c r="M24" s="37">
        <v>104</v>
      </c>
      <c r="N24" s="37">
        <v>134</v>
      </c>
      <c r="O24" s="37">
        <v>130</v>
      </c>
      <c r="P24" s="37">
        <v>140</v>
      </c>
      <c r="Q24" s="37">
        <f>M24+N24+O24+P24</f>
        <v>508</v>
      </c>
      <c r="R24" s="38" t="s">
        <v>15</v>
      </c>
      <c r="S24" s="3"/>
      <c r="T24" s="14"/>
      <c r="U24" s="10"/>
      <c r="V24" s="10"/>
      <c r="W24" s="10"/>
      <c r="X24" s="10"/>
      <c r="Y24" s="8"/>
      <c r="Z24" s="13"/>
    </row>
    <row r="25" spans="1:18" ht="12.75" customHeight="1">
      <c r="A25" s="37">
        <v>5</v>
      </c>
      <c r="B25" s="3" t="s">
        <v>77</v>
      </c>
      <c r="C25" s="39" t="s">
        <v>7</v>
      </c>
      <c r="D25" s="37">
        <v>179</v>
      </c>
      <c r="E25" s="37">
        <v>185</v>
      </c>
      <c r="F25" s="37">
        <v>185</v>
      </c>
      <c r="G25" s="37">
        <v>186</v>
      </c>
      <c r="H25" s="37">
        <f t="shared" si="1"/>
        <v>735</v>
      </c>
      <c r="I25" s="38" t="s">
        <v>15</v>
      </c>
      <c r="K25" s="39" t="s">
        <v>116</v>
      </c>
      <c r="L25" s="39" t="s">
        <v>9</v>
      </c>
      <c r="M25" s="37">
        <v>160</v>
      </c>
      <c r="N25" s="37">
        <v>143</v>
      </c>
      <c r="O25" s="37">
        <v>140</v>
      </c>
      <c r="P25" s="37">
        <v>139</v>
      </c>
      <c r="Q25" s="37">
        <f>M25+N25+O25+P25</f>
        <v>582</v>
      </c>
      <c r="R25" s="38" t="s">
        <v>15</v>
      </c>
    </row>
    <row r="26" spans="1:18" ht="12.75" customHeight="1">
      <c r="A26" s="37">
        <v>6</v>
      </c>
      <c r="B26" s="39" t="s">
        <v>93</v>
      </c>
      <c r="C26" s="39" t="s">
        <v>8</v>
      </c>
      <c r="D26" s="37">
        <v>174</v>
      </c>
      <c r="E26" s="37">
        <v>180</v>
      </c>
      <c r="F26" s="37">
        <v>170</v>
      </c>
      <c r="G26" s="37">
        <v>176</v>
      </c>
      <c r="H26" s="37">
        <f t="shared" si="1"/>
        <v>700</v>
      </c>
      <c r="I26" s="38" t="s">
        <v>15</v>
      </c>
      <c r="K26" s="39" t="s">
        <v>115</v>
      </c>
      <c r="L26" s="39" t="s">
        <v>9</v>
      </c>
      <c r="M26" s="37">
        <v>92</v>
      </c>
      <c r="N26" s="37">
        <v>84</v>
      </c>
      <c r="O26" s="37">
        <v>97</v>
      </c>
      <c r="P26" s="37">
        <v>84</v>
      </c>
      <c r="Q26" s="37">
        <f>M26+N26+O26+P26</f>
        <v>357</v>
      </c>
      <c r="R26" s="38" t="s">
        <v>15</v>
      </c>
    </row>
    <row r="27" spans="1:18" ht="12.75" customHeight="1">
      <c r="A27" s="37">
        <v>7</v>
      </c>
      <c r="B27" s="39" t="s">
        <v>103</v>
      </c>
      <c r="C27" s="39" t="s">
        <v>19</v>
      </c>
      <c r="D27" s="37">
        <v>172</v>
      </c>
      <c r="E27" s="37">
        <v>167</v>
      </c>
      <c r="F27" s="37">
        <v>171</v>
      </c>
      <c r="G27" s="37">
        <v>177</v>
      </c>
      <c r="H27" s="37">
        <f t="shared" si="1"/>
        <v>687</v>
      </c>
      <c r="I27" s="38" t="s">
        <v>15</v>
      </c>
      <c r="J27" s="98"/>
      <c r="K27" s="102"/>
      <c r="L27" s="102"/>
      <c r="M27" s="101"/>
      <c r="N27" s="101"/>
      <c r="O27" s="101"/>
      <c r="P27" s="101"/>
      <c r="Q27" s="101"/>
      <c r="R27" s="102"/>
    </row>
    <row r="28" spans="1:18" ht="12.75" customHeight="1">
      <c r="A28" s="37">
        <v>8</v>
      </c>
      <c r="B28" s="77" t="s">
        <v>81</v>
      </c>
      <c r="C28" s="39" t="s">
        <v>80</v>
      </c>
      <c r="D28" s="37">
        <v>175</v>
      </c>
      <c r="E28" s="37">
        <v>170</v>
      </c>
      <c r="F28" s="37">
        <v>166</v>
      </c>
      <c r="G28" s="37">
        <v>173</v>
      </c>
      <c r="H28" s="37">
        <f t="shared" si="1"/>
        <v>684</v>
      </c>
      <c r="I28" s="38" t="s">
        <v>15</v>
      </c>
      <c r="J28" s="98"/>
      <c r="K28" s="99"/>
      <c r="L28" s="102"/>
      <c r="M28" s="112"/>
      <c r="N28" s="112"/>
      <c r="O28" s="112"/>
      <c r="P28" s="112"/>
      <c r="Q28" s="98"/>
      <c r="R28" s="99"/>
    </row>
    <row r="29" spans="1:18" ht="12.75" customHeight="1">
      <c r="A29" s="37">
        <v>9</v>
      </c>
      <c r="B29" s="39" t="s">
        <v>52</v>
      </c>
      <c r="C29" s="39" t="s">
        <v>8</v>
      </c>
      <c r="D29" s="37">
        <v>163</v>
      </c>
      <c r="E29" s="37">
        <v>165</v>
      </c>
      <c r="F29" s="37">
        <v>174</v>
      </c>
      <c r="G29" s="37">
        <v>170</v>
      </c>
      <c r="H29" s="37">
        <f t="shared" si="1"/>
        <v>672</v>
      </c>
      <c r="I29" s="38" t="s">
        <v>15</v>
      </c>
      <c r="J29" s="98"/>
      <c r="K29" s="96"/>
      <c r="L29" s="96"/>
      <c r="M29" s="112"/>
      <c r="N29" s="112"/>
      <c r="O29" s="112"/>
      <c r="P29" s="112"/>
      <c r="Q29" s="101"/>
      <c r="R29" s="102"/>
    </row>
    <row r="30" spans="1:18" ht="12.75" customHeight="1">
      <c r="A30" s="37">
        <v>10</v>
      </c>
      <c r="B30" s="39" t="s">
        <v>82</v>
      </c>
      <c r="C30" s="39" t="s">
        <v>80</v>
      </c>
      <c r="D30" s="37">
        <v>141</v>
      </c>
      <c r="E30" s="37">
        <v>143</v>
      </c>
      <c r="F30" s="37">
        <v>144</v>
      </c>
      <c r="G30" s="37">
        <v>145</v>
      </c>
      <c r="H30" s="37">
        <f t="shared" si="1"/>
        <v>573</v>
      </c>
      <c r="I30" s="38" t="s">
        <v>15</v>
      </c>
      <c r="J30" s="98"/>
      <c r="K30" s="96"/>
      <c r="L30" s="96"/>
      <c r="M30" s="112"/>
      <c r="N30" s="112"/>
      <c r="O30" s="112"/>
      <c r="P30" s="112"/>
      <c r="Q30" s="101"/>
      <c r="R30" s="102"/>
    </row>
    <row r="31" spans="1:18" ht="12.75" customHeight="1">
      <c r="A31" s="37">
        <v>11</v>
      </c>
      <c r="B31" s="39" t="s">
        <v>123</v>
      </c>
      <c r="C31" s="39" t="s">
        <v>121</v>
      </c>
      <c r="D31" s="37">
        <v>144</v>
      </c>
      <c r="E31" s="37">
        <v>142</v>
      </c>
      <c r="F31" s="37">
        <v>137</v>
      </c>
      <c r="G31" s="37">
        <v>144</v>
      </c>
      <c r="H31" s="37">
        <f t="shared" si="1"/>
        <v>567</v>
      </c>
      <c r="I31" s="38" t="s">
        <v>15</v>
      </c>
      <c r="J31" s="98"/>
      <c r="K31" s="96"/>
      <c r="L31" s="96"/>
      <c r="M31" s="112"/>
      <c r="N31" s="112"/>
      <c r="O31" s="112"/>
      <c r="P31" s="112"/>
      <c r="Q31" s="101"/>
      <c r="R31" s="102"/>
    </row>
    <row r="32" spans="1:18" ht="12.75" customHeight="1">
      <c r="A32" s="37">
        <v>12</v>
      </c>
      <c r="B32" s="39" t="s">
        <v>117</v>
      </c>
      <c r="C32" s="39" t="s">
        <v>9</v>
      </c>
      <c r="D32" s="37">
        <v>104</v>
      </c>
      <c r="E32" s="37">
        <v>134</v>
      </c>
      <c r="F32" s="37">
        <v>130</v>
      </c>
      <c r="G32" s="37">
        <v>140</v>
      </c>
      <c r="H32" s="37">
        <f t="shared" si="1"/>
        <v>508</v>
      </c>
      <c r="I32" s="38" t="s">
        <v>15</v>
      </c>
      <c r="J32" s="98"/>
      <c r="K32" s="142"/>
      <c r="L32" s="142"/>
      <c r="M32" s="112"/>
      <c r="N32" s="112"/>
      <c r="O32" s="112"/>
      <c r="P32" s="112"/>
      <c r="Q32" s="127"/>
      <c r="R32" s="142"/>
    </row>
    <row r="33" spans="1:18" ht="12.75" customHeight="1">
      <c r="A33" s="37">
        <v>13</v>
      </c>
      <c r="B33" s="39" t="s">
        <v>124</v>
      </c>
      <c r="C33" s="39" t="s">
        <v>121</v>
      </c>
      <c r="D33" s="37">
        <v>124</v>
      </c>
      <c r="E33" s="37">
        <v>120</v>
      </c>
      <c r="F33" s="37">
        <v>110</v>
      </c>
      <c r="G33" s="37">
        <v>111</v>
      </c>
      <c r="H33" s="37">
        <f t="shared" si="1"/>
        <v>465</v>
      </c>
      <c r="I33" s="38" t="s">
        <v>15</v>
      </c>
      <c r="J33" s="98"/>
      <c r="K33" s="99"/>
      <c r="L33" s="102"/>
      <c r="M33" s="112"/>
      <c r="N33" s="112"/>
      <c r="O33" s="112"/>
      <c r="P33" s="112"/>
      <c r="Q33" s="98"/>
      <c r="R33" s="99"/>
    </row>
    <row r="34" spans="1:18" ht="12.75" customHeight="1">
      <c r="A34" s="112"/>
      <c r="B34" s="124"/>
      <c r="C34" s="124"/>
      <c r="D34" s="112"/>
      <c r="E34" s="112"/>
      <c r="F34" s="112"/>
      <c r="G34" s="112"/>
      <c r="H34" s="112"/>
      <c r="I34" s="113"/>
      <c r="J34" s="98"/>
      <c r="K34" s="100"/>
      <c r="L34" s="100"/>
      <c r="M34" s="101"/>
      <c r="N34" s="101"/>
      <c r="O34" s="101"/>
      <c r="P34" s="101"/>
      <c r="Q34" s="101"/>
      <c r="R34" s="102"/>
    </row>
    <row r="35" spans="1:18" ht="12.75" customHeight="1">
      <c r="A35" s="112"/>
      <c r="B35" s="96"/>
      <c r="C35" s="96"/>
      <c r="D35" s="112"/>
      <c r="E35" s="112"/>
      <c r="F35" s="112"/>
      <c r="G35" s="112"/>
      <c r="H35" s="112"/>
      <c r="I35" s="113"/>
      <c r="J35" s="98"/>
      <c r="K35" s="100"/>
      <c r="L35" s="100"/>
      <c r="M35" s="101"/>
      <c r="N35" s="101"/>
      <c r="O35" s="101"/>
      <c r="P35" s="101"/>
      <c r="Q35" s="101"/>
      <c r="R35" s="102"/>
    </row>
    <row r="36" spans="1:18" ht="15" customHeight="1">
      <c r="A36" s="112"/>
      <c r="B36" s="96"/>
      <c r="C36" s="96"/>
      <c r="D36" s="112"/>
      <c r="E36" s="112"/>
      <c r="F36" s="112"/>
      <c r="G36" s="112"/>
      <c r="H36" s="112"/>
      <c r="I36" s="113"/>
      <c r="J36" s="98"/>
      <c r="K36" s="100"/>
      <c r="L36" s="100"/>
      <c r="M36" s="101"/>
      <c r="N36" s="101"/>
      <c r="O36" s="101"/>
      <c r="P36" s="101"/>
      <c r="Q36" s="101"/>
      <c r="R36" s="102"/>
    </row>
    <row r="37" spans="1:18" ht="12.75" customHeight="1">
      <c r="A37" s="112"/>
      <c r="B37" s="96"/>
      <c r="C37" s="96"/>
      <c r="D37" s="112"/>
      <c r="E37" s="112"/>
      <c r="F37" s="112"/>
      <c r="G37" s="112"/>
      <c r="H37" s="112"/>
      <c r="I37" s="113"/>
      <c r="J37" s="98"/>
      <c r="K37" s="142"/>
      <c r="L37" s="142"/>
      <c r="M37" s="112"/>
      <c r="N37" s="112"/>
      <c r="O37" s="112"/>
      <c r="P37" s="112"/>
      <c r="Q37" s="127"/>
      <c r="R37" s="142"/>
    </row>
    <row r="38" spans="1:18" ht="12.75" customHeight="1">
      <c r="A38" s="112"/>
      <c r="B38" s="96"/>
      <c r="C38" s="96"/>
      <c r="D38" s="112"/>
      <c r="E38" s="112"/>
      <c r="F38" s="112"/>
      <c r="G38" s="112"/>
      <c r="H38" s="112"/>
      <c r="I38" s="113"/>
      <c r="J38" s="98"/>
      <c r="K38" s="99"/>
      <c r="L38" s="142"/>
      <c r="M38" s="112"/>
      <c r="N38" s="112"/>
      <c r="O38" s="112"/>
      <c r="P38" s="112"/>
      <c r="Q38" s="98"/>
      <c r="R38" s="99"/>
    </row>
    <row r="39" spans="1:18" ht="12.75" customHeight="1">
      <c r="A39" s="112"/>
      <c r="B39" s="96"/>
      <c r="C39" s="96"/>
      <c r="D39" s="112"/>
      <c r="E39" s="112"/>
      <c r="F39" s="112"/>
      <c r="G39" s="112"/>
      <c r="H39" s="112"/>
      <c r="I39" s="113"/>
      <c r="J39" s="98"/>
      <c r="K39" s="100"/>
      <c r="L39" s="100"/>
      <c r="M39" s="101"/>
      <c r="N39" s="101"/>
      <c r="O39" s="101"/>
      <c r="P39" s="101"/>
      <c r="Q39" s="101"/>
      <c r="R39" s="102"/>
    </row>
    <row r="40" spans="1:18" ht="12.75" customHeight="1">
      <c r="A40" s="112"/>
      <c r="B40" s="96"/>
      <c r="C40" s="96"/>
      <c r="D40" s="112"/>
      <c r="E40" s="112"/>
      <c r="F40" s="112"/>
      <c r="G40" s="112"/>
      <c r="H40" s="112"/>
      <c r="I40" s="113"/>
      <c r="J40" s="98"/>
      <c r="K40" s="100"/>
      <c r="L40" s="100"/>
      <c r="M40" s="101"/>
      <c r="N40" s="101"/>
      <c r="O40" s="101"/>
      <c r="P40" s="101"/>
      <c r="Q40" s="101"/>
      <c r="R40" s="102"/>
    </row>
    <row r="41" spans="1:18" ht="12.75" customHeight="1">
      <c r="A41" s="112"/>
      <c r="B41" s="96"/>
      <c r="C41" s="96"/>
      <c r="D41" s="112"/>
      <c r="E41" s="112"/>
      <c r="F41" s="112"/>
      <c r="G41" s="112"/>
      <c r="H41" s="112"/>
      <c r="I41" s="113"/>
      <c r="J41" s="98"/>
      <c r="K41" s="100"/>
      <c r="L41" s="100"/>
      <c r="M41" s="101"/>
      <c r="N41" s="101"/>
      <c r="O41" s="101"/>
      <c r="P41" s="101"/>
      <c r="Q41" s="101"/>
      <c r="R41" s="102"/>
    </row>
    <row r="42" spans="1:18" ht="12.75" customHeight="1">
      <c r="A42" s="112"/>
      <c r="B42" s="96"/>
      <c r="C42" s="96"/>
      <c r="D42" s="112"/>
      <c r="E42" s="112"/>
      <c r="F42" s="112"/>
      <c r="G42" s="112"/>
      <c r="H42" s="112"/>
      <c r="I42" s="113"/>
      <c r="J42" s="98"/>
      <c r="K42" s="100"/>
      <c r="L42" s="100"/>
      <c r="M42" s="101"/>
      <c r="N42" s="101"/>
      <c r="O42" s="101"/>
      <c r="P42" s="101"/>
      <c r="Q42" s="101"/>
      <c r="R42" s="102"/>
    </row>
    <row r="43" spans="1:18" ht="12.75" customHeight="1">
      <c r="A43" s="112"/>
      <c r="B43" s="96"/>
      <c r="C43" s="96"/>
      <c r="D43" s="112"/>
      <c r="E43" s="112"/>
      <c r="F43" s="112"/>
      <c r="G43" s="112"/>
      <c r="H43" s="112"/>
      <c r="I43" s="113"/>
      <c r="J43" s="98"/>
      <c r="K43" s="142"/>
      <c r="L43" s="102"/>
      <c r="M43" s="112"/>
      <c r="N43" s="112"/>
      <c r="O43" s="112"/>
      <c r="P43" s="112"/>
      <c r="Q43" s="127"/>
      <c r="R43" s="99"/>
    </row>
    <row r="44" spans="1:18" ht="12.75" customHeight="1">
      <c r="A44" s="112"/>
      <c r="B44" s="96"/>
      <c r="C44" s="96"/>
      <c r="D44" s="112"/>
      <c r="E44" s="112"/>
      <c r="F44" s="112"/>
      <c r="G44" s="112"/>
      <c r="H44" s="112"/>
      <c r="I44" s="113"/>
      <c r="J44" s="98"/>
      <c r="K44" s="99"/>
      <c r="L44" s="102"/>
      <c r="M44" s="112"/>
      <c r="N44" s="112"/>
      <c r="O44" s="112"/>
      <c r="P44" s="112"/>
      <c r="Q44" s="98"/>
      <c r="R44" s="99"/>
    </row>
    <row r="45" spans="1:18" ht="12.75" customHeight="1">
      <c r="A45" s="112"/>
      <c r="B45" s="124"/>
      <c r="C45" s="124"/>
      <c r="D45" s="127"/>
      <c r="E45" s="127"/>
      <c r="F45" s="127"/>
      <c r="G45" s="127"/>
      <c r="H45" s="112"/>
      <c r="I45" s="113"/>
      <c r="J45" s="98"/>
      <c r="K45" s="100"/>
      <c r="L45" s="100"/>
      <c r="M45" s="101"/>
      <c r="N45" s="101"/>
      <c r="O45" s="101"/>
      <c r="P45" s="101"/>
      <c r="Q45" s="101"/>
      <c r="R45" s="102"/>
    </row>
    <row r="46" spans="8:18" ht="12.75" customHeight="1">
      <c r="H46" s="112"/>
      <c r="I46" s="113"/>
      <c r="J46" s="98"/>
      <c r="K46" s="100"/>
      <c r="L46" s="100"/>
      <c r="M46" s="101"/>
      <c r="N46" s="101"/>
      <c r="O46" s="101"/>
      <c r="P46" s="101"/>
      <c r="Q46" s="101"/>
      <c r="R46" s="102"/>
    </row>
    <row r="47" spans="10:18" ht="12.75" customHeight="1">
      <c r="J47" s="98"/>
      <c r="K47" s="100"/>
      <c r="L47" s="100"/>
      <c r="M47" s="101"/>
      <c r="N47" s="101"/>
      <c r="O47" s="101"/>
      <c r="P47" s="101"/>
      <c r="Q47" s="101"/>
      <c r="R47" s="102"/>
    </row>
    <row r="48" spans="10:18" ht="12.75" customHeight="1">
      <c r="J48" s="98"/>
      <c r="K48" s="100"/>
      <c r="L48" s="100"/>
      <c r="M48" s="101"/>
      <c r="N48" s="101"/>
      <c r="O48" s="101"/>
      <c r="P48" s="101"/>
      <c r="Q48" s="101"/>
      <c r="R48" s="142"/>
    </row>
    <row r="49" spans="10:18" ht="12.75" customHeight="1">
      <c r="J49" s="98"/>
      <c r="K49" s="99"/>
      <c r="L49" s="102"/>
      <c r="M49" s="112"/>
      <c r="N49" s="112"/>
      <c r="O49" s="112"/>
      <c r="P49" s="112"/>
      <c r="Q49" s="98"/>
      <c r="R49" s="99"/>
    </row>
    <row r="50" spans="10:18" ht="12.75" customHeight="1">
      <c r="J50" s="98"/>
      <c r="K50" s="100"/>
      <c r="L50" s="100"/>
      <c r="M50" s="101"/>
      <c r="N50" s="101"/>
      <c r="O50" s="101"/>
      <c r="P50" s="101"/>
      <c r="Q50" s="101"/>
      <c r="R50" s="102"/>
    </row>
    <row r="51" spans="10:18" ht="12.75" customHeight="1">
      <c r="J51" s="98"/>
      <c r="K51" s="100"/>
      <c r="L51" s="100"/>
      <c r="M51" s="101"/>
      <c r="N51" s="101"/>
      <c r="O51" s="101"/>
      <c r="P51" s="101"/>
      <c r="Q51" s="101"/>
      <c r="R51" s="102"/>
    </row>
    <row r="52" spans="10:18" ht="12.75" customHeight="1">
      <c r="J52" s="98"/>
      <c r="K52" s="100"/>
      <c r="L52" s="100"/>
      <c r="M52" s="101"/>
      <c r="N52" s="101"/>
      <c r="O52" s="101"/>
      <c r="P52" s="101"/>
      <c r="Q52" s="101"/>
      <c r="R52" s="102"/>
    </row>
    <row r="53" spans="10:18" ht="12.75" customHeight="1">
      <c r="J53" s="98"/>
      <c r="K53" s="142"/>
      <c r="L53" s="102"/>
      <c r="M53" s="112"/>
      <c r="N53" s="112"/>
      <c r="O53" s="112"/>
      <c r="P53" s="112"/>
      <c r="Q53" s="127"/>
      <c r="R53" s="99"/>
    </row>
    <row r="54" spans="10:18" ht="12.75" customHeight="1">
      <c r="J54" s="98"/>
      <c r="K54" s="99"/>
      <c r="L54" s="102"/>
      <c r="M54" s="112"/>
      <c r="N54" s="112"/>
      <c r="O54" s="112"/>
      <c r="P54" s="112"/>
      <c r="Q54" s="98"/>
      <c r="R54" s="99"/>
    </row>
    <row r="55" spans="10:18" ht="12.75" customHeight="1">
      <c r="J55" s="98"/>
      <c r="K55" s="100"/>
      <c r="L55" s="100"/>
      <c r="M55" s="101"/>
      <c r="N55" s="101"/>
      <c r="O55" s="101"/>
      <c r="P55" s="101"/>
      <c r="Q55" s="101"/>
      <c r="R55" s="102"/>
    </row>
    <row r="56" spans="10:18" ht="12.75" customHeight="1">
      <c r="J56" s="98"/>
      <c r="K56" s="100"/>
      <c r="L56" s="100"/>
      <c r="M56" s="101"/>
      <c r="N56" s="101"/>
      <c r="O56" s="101"/>
      <c r="P56" s="101"/>
      <c r="Q56" s="101"/>
      <c r="R56" s="102"/>
    </row>
    <row r="57" spans="10:18" ht="12.75" customHeight="1">
      <c r="J57" s="98"/>
      <c r="K57" s="100"/>
      <c r="L57" s="100"/>
      <c r="M57" s="101"/>
      <c r="N57" s="101"/>
      <c r="O57" s="101"/>
      <c r="P57" s="101"/>
      <c r="Q57" s="101"/>
      <c r="R57" s="102"/>
    </row>
    <row r="58" spans="10:18" ht="12.75" customHeight="1">
      <c r="J58" s="98"/>
      <c r="K58" s="142"/>
      <c r="L58" s="142"/>
      <c r="M58" s="112"/>
      <c r="N58" s="112"/>
      <c r="O58" s="112"/>
      <c r="P58" s="112"/>
      <c r="Q58" s="127"/>
      <c r="R58" s="142"/>
    </row>
    <row r="59" spans="10:18" ht="12.75" customHeight="1">
      <c r="J59" s="98"/>
      <c r="K59" s="99"/>
      <c r="L59" s="102"/>
      <c r="M59" s="112"/>
      <c r="N59" s="112"/>
      <c r="O59" s="112"/>
      <c r="P59" s="112"/>
      <c r="Q59" s="98"/>
      <c r="R59" s="99"/>
    </row>
    <row r="60" spans="10:18" ht="12.75" customHeight="1">
      <c r="J60" s="98"/>
      <c r="K60" s="100"/>
      <c r="L60" s="100"/>
      <c r="M60" s="101"/>
      <c r="N60" s="101"/>
      <c r="O60" s="101"/>
      <c r="P60" s="101"/>
      <c r="Q60" s="101"/>
      <c r="R60" s="102"/>
    </row>
    <row r="61" spans="10:18" ht="12.75" customHeight="1">
      <c r="J61" s="98"/>
      <c r="K61" s="100"/>
      <c r="L61" s="100"/>
      <c r="M61" s="101"/>
      <c r="N61" s="101"/>
      <c r="O61" s="101"/>
      <c r="P61" s="101"/>
      <c r="Q61" s="101"/>
      <c r="R61" s="102"/>
    </row>
    <row r="62" spans="10:18" ht="12.75" customHeight="1">
      <c r="J62" s="98"/>
      <c r="K62" s="100"/>
      <c r="L62" s="100"/>
      <c r="M62" s="101"/>
      <c r="N62" s="101"/>
      <c r="O62" s="101"/>
      <c r="P62" s="101"/>
      <c r="Q62" s="101"/>
      <c r="R62" s="102"/>
    </row>
    <row r="63" spans="10:18" ht="12.75" customHeight="1">
      <c r="J63" s="98"/>
      <c r="K63" s="100"/>
      <c r="L63" s="100"/>
      <c r="M63" s="101"/>
      <c r="N63" s="101"/>
      <c r="O63" s="101"/>
      <c r="P63" s="101"/>
      <c r="Q63" s="101"/>
      <c r="R63" s="144"/>
    </row>
    <row r="64" spans="10:18" ht="12.75" customHeight="1">
      <c r="J64" s="98"/>
      <c r="K64" s="142"/>
      <c r="L64" s="142"/>
      <c r="M64" s="112"/>
      <c r="N64" s="112"/>
      <c r="O64" s="112"/>
      <c r="P64" s="112"/>
      <c r="Q64" s="127"/>
      <c r="R64" s="142"/>
    </row>
    <row r="65" spans="10:18" ht="12.75" customHeight="1">
      <c r="J65" s="98"/>
      <c r="K65" s="100"/>
      <c r="L65" s="100"/>
      <c r="M65" s="101"/>
      <c r="N65" s="101"/>
      <c r="O65" s="101"/>
      <c r="P65" s="101"/>
      <c r="Q65" s="101"/>
      <c r="R65" s="142"/>
    </row>
    <row r="66" spans="10:18" ht="12.75">
      <c r="J66" s="98"/>
      <c r="K66" s="100"/>
      <c r="L66" s="100"/>
      <c r="M66" s="101"/>
      <c r="N66" s="101"/>
      <c r="O66" s="101"/>
      <c r="P66" s="101"/>
      <c r="Q66" s="101"/>
      <c r="R66" s="142"/>
    </row>
    <row r="67" spans="10:18" ht="12.75">
      <c r="J67" s="98"/>
      <c r="K67" s="100"/>
      <c r="L67" s="100"/>
      <c r="M67" s="101"/>
      <c r="N67" s="101"/>
      <c r="O67" s="101"/>
      <c r="P67" s="101"/>
      <c r="Q67" s="101"/>
      <c r="R67" s="142"/>
    </row>
    <row r="68" spans="10:18" ht="12.75" customHeight="1">
      <c r="J68" s="98"/>
      <c r="K68" s="145"/>
      <c r="L68" s="102"/>
      <c r="M68" s="112"/>
      <c r="N68" s="112"/>
      <c r="O68" s="112"/>
      <c r="P68" s="112"/>
      <c r="Q68" s="127"/>
      <c r="R68" s="99"/>
    </row>
    <row r="69" ht="12.75" customHeight="1"/>
    <row r="72" ht="13.5" customHeight="1"/>
    <row r="78" spans="11:18" ht="12.75">
      <c r="K78" s="14"/>
      <c r="L78" s="14"/>
      <c r="Q78" s="10"/>
      <c r="R78" s="13"/>
    </row>
    <row r="83" spans="11:18" ht="12.75">
      <c r="K83" s="15"/>
      <c r="L83" s="14"/>
      <c r="R83" s="13"/>
    </row>
    <row r="84" spans="11:18" ht="12.75">
      <c r="K84" s="13"/>
      <c r="L84" s="14"/>
      <c r="Q84" s="7"/>
      <c r="R84" s="13"/>
    </row>
    <row r="85" spans="11:18" ht="12.75">
      <c r="K85" s="14"/>
      <c r="L85" s="14"/>
      <c r="Q85" s="10"/>
      <c r="R85" s="14"/>
    </row>
    <row r="86" spans="11:18" ht="12.75">
      <c r="K86" s="14"/>
      <c r="L86" s="14"/>
      <c r="Q86" s="10"/>
      <c r="R86" s="14"/>
    </row>
    <row r="87" spans="11:18" ht="12.75">
      <c r="K87" s="14"/>
      <c r="L87" s="14"/>
      <c r="Q87" s="10"/>
      <c r="R87" s="14"/>
    </row>
    <row r="88" spans="12:18" ht="12.75">
      <c r="L88" s="14"/>
      <c r="R88" s="13"/>
    </row>
    <row r="89" spans="11:18" ht="12.75">
      <c r="K89" s="13"/>
      <c r="L89" s="14"/>
      <c r="Q89" s="7"/>
      <c r="R89" s="13"/>
    </row>
    <row r="90" spans="11:18" ht="12.75">
      <c r="K90" s="14"/>
      <c r="L90" s="14"/>
      <c r="Q90" s="10"/>
      <c r="R90" s="14"/>
    </row>
    <row r="91" spans="11:18" ht="12.75">
      <c r="K91" s="14"/>
      <c r="L91" s="14"/>
      <c r="Q91" s="10"/>
      <c r="R91" s="14"/>
    </row>
    <row r="92" spans="11:18" ht="12.75">
      <c r="K92" s="14"/>
      <c r="L92" s="14"/>
      <c r="Q92" s="10"/>
      <c r="R92" s="14"/>
    </row>
    <row r="93" spans="12:18" ht="12.75">
      <c r="L93" s="14"/>
      <c r="R93" s="13"/>
    </row>
    <row r="94" spans="11:18" ht="12.75">
      <c r="K94" s="13"/>
      <c r="L94" s="14"/>
      <c r="Q94" s="7"/>
      <c r="R94" s="13"/>
    </row>
    <row r="95" spans="11:18" ht="12.75">
      <c r="K95" s="14"/>
      <c r="L95" s="14"/>
      <c r="Q95" s="10"/>
      <c r="R95" s="14"/>
    </row>
    <row r="96" spans="11:18" ht="12.75">
      <c r="K96" s="14"/>
      <c r="L96" s="14"/>
      <c r="Q96" s="10"/>
      <c r="R96" s="14"/>
    </row>
    <row r="97" spans="11:18" ht="12.75">
      <c r="K97" s="14"/>
      <c r="L97" s="14"/>
      <c r="Q97" s="10"/>
      <c r="R97" s="14"/>
    </row>
    <row r="98" ht="12.75">
      <c r="L98" s="14"/>
    </row>
    <row r="99" ht="12.75">
      <c r="L99" s="14"/>
    </row>
    <row r="100" ht="12.75">
      <c r="L100" s="14"/>
    </row>
    <row r="101" ht="12.75">
      <c r="L101" s="14"/>
    </row>
  </sheetData>
  <printOptions/>
  <pageMargins left="0.5905511811023623" right="0.1968503937007874" top="0.3937007874015748" bottom="0.1968503937007874" header="0.11811023622047245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4"/>
  <sheetViews>
    <sheetView workbookViewId="0" topLeftCell="A1">
      <selection activeCell="A1" sqref="A1"/>
    </sheetView>
  </sheetViews>
  <sheetFormatPr defaultColWidth="11.421875" defaultRowHeight="12.75"/>
  <cols>
    <col min="1" max="1" width="6.7109375" style="8" customWidth="1"/>
    <col min="2" max="2" width="21.7109375" style="116" customWidth="1"/>
    <col min="3" max="3" width="28.7109375" style="116" customWidth="1"/>
    <col min="4" max="8" width="6.7109375" style="5" customWidth="1"/>
    <col min="9" max="9" width="6.7109375" style="15" customWidth="1"/>
    <col min="10" max="10" width="6.7109375" style="8" customWidth="1"/>
    <col min="11" max="11" width="21.7109375" style="117" customWidth="1"/>
    <col min="12" max="12" width="28.7109375" style="117" customWidth="1"/>
    <col min="13" max="16" width="6.7109375" style="5" customWidth="1"/>
    <col min="17" max="17" width="6.7109375" style="8" customWidth="1"/>
    <col min="18" max="18" width="6.7109375" style="117" customWidth="1"/>
    <col min="19" max="16384" width="11.421875" style="116" customWidth="1"/>
  </cols>
  <sheetData>
    <row r="1" spans="1:18" ht="12.75">
      <c r="A1" s="114"/>
      <c r="B1" s="115"/>
      <c r="C1" s="115"/>
      <c r="D1" s="109"/>
      <c r="E1" s="109"/>
      <c r="F1" s="109"/>
      <c r="G1" s="109"/>
      <c r="H1" s="109"/>
      <c r="I1" s="110"/>
      <c r="J1" s="114"/>
      <c r="K1" s="132"/>
      <c r="L1" s="132"/>
      <c r="M1" s="109"/>
      <c r="N1" s="109"/>
      <c r="O1" s="109"/>
      <c r="P1" s="109"/>
      <c r="Q1" s="130"/>
      <c r="R1" s="131"/>
    </row>
    <row r="2" spans="1:18" ht="18.75">
      <c r="A2" s="118"/>
      <c r="B2" s="119"/>
      <c r="C2" s="66" t="s">
        <v>17</v>
      </c>
      <c r="D2" s="45"/>
      <c r="E2" s="45"/>
      <c r="F2" s="45"/>
      <c r="G2" s="45"/>
      <c r="H2" s="45"/>
      <c r="I2" s="111"/>
      <c r="J2" s="118"/>
      <c r="K2" s="135"/>
      <c r="L2" s="69" t="s">
        <v>91</v>
      </c>
      <c r="M2" s="45"/>
      <c r="N2" s="45"/>
      <c r="O2" s="45"/>
      <c r="P2" s="45"/>
      <c r="Q2" s="133"/>
      <c r="R2" s="134"/>
    </row>
    <row r="3" spans="1:18" ht="17.25" customHeight="1">
      <c r="A3" s="123"/>
      <c r="B3" s="50"/>
      <c r="C3" s="81" t="s">
        <v>89</v>
      </c>
      <c r="D3" s="88"/>
      <c r="E3" s="88"/>
      <c r="F3" s="88"/>
      <c r="G3" s="88"/>
      <c r="H3" s="88"/>
      <c r="I3" s="151"/>
      <c r="J3" s="123" t="s">
        <v>12</v>
      </c>
      <c r="K3" s="70"/>
      <c r="L3" s="136"/>
      <c r="M3" s="88"/>
      <c r="N3" s="88"/>
      <c r="O3" s="88"/>
      <c r="P3" s="88"/>
      <c r="Q3" s="51"/>
      <c r="R3" s="52"/>
    </row>
    <row r="4" spans="1:18" ht="12.75" customHeight="1">
      <c r="A4" s="55" t="s">
        <v>12</v>
      </c>
      <c r="B4" s="56"/>
      <c r="C4" s="57"/>
      <c r="D4" s="58"/>
      <c r="E4" s="58"/>
      <c r="F4" s="58"/>
      <c r="G4" s="58"/>
      <c r="H4" s="59" t="s">
        <v>16</v>
      </c>
      <c r="I4" s="60"/>
      <c r="J4" s="126">
        <v>1</v>
      </c>
      <c r="K4" s="19" t="str">
        <f>L5</f>
        <v>Morsbachtal Morsbach</v>
      </c>
      <c r="L4" s="71"/>
      <c r="M4" s="21"/>
      <c r="N4" s="21"/>
      <c r="O4" s="21"/>
      <c r="P4" s="21"/>
      <c r="Q4" s="22">
        <f>Q5+Q6+Q7</f>
        <v>4514</v>
      </c>
      <c r="R4" s="23" t="s">
        <v>15</v>
      </c>
    </row>
    <row r="5" spans="1:18" ht="12.75">
      <c r="A5" s="37">
        <v>1</v>
      </c>
      <c r="B5" s="152" t="s">
        <v>27</v>
      </c>
      <c r="C5" s="152" t="s">
        <v>7</v>
      </c>
      <c r="D5" s="153">
        <v>378</v>
      </c>
      <c r="E5" s="153">
        <v>379</v>
      </c>
      <c r="F5" s="153">
        <v>382</v>
      </c>
      <c r="G5" s="153">
        <v>383</v>
      </c>
      <c r="H5" s="153">
        <f>D5+E5+F5+G5</f>
        <v>1522</v>
      </c>
      <c r="I5" s="38" t="s">
        <v>15</v>
      </c>
      <c r="K5" s="39" t="s">
        <v>56</v>
      </c>
      <c r="L5" s="39" t="s">
        <v>55</v>
      </c>
      <c r="M5" s="37">
        <v>363</v>
      </c>
      <c r="N5" s="37">
        <v>373</v>
      </c>
      <c r="O5" s="37">
        <v>357</v>
      </c>
      <c r="P5" s="37">
        <v>364</v>
      </c>
      <c r="Q5" s="37">
        <f>M5+N5+O5+P5</f>
        <v>1457</v>
      </c>
      <c r="R5" s="39" t="s">
        <v>15</v>
      </c>
    </row>
    <row r="6" spans="1:18" ht="12.75">
      <c r="A6" s="37">
        <v>2</v>
      </c>
      <c r="B6" s="152" t="s">
        <v>127</v>
      </c>
      <c r="C6" s="152" t="s">
        <v>121</v>
      </c>
      <c r="D6" s="153">
        <v>383</v>
      </c>
      <c r="E6" s="153">
        <v>362</v>
      </c>
      <c r="F6" s="153">
        <v>369</v>
      </c>
      <c r="G6" s="153">
        <v>370</v>
      </c>
      <c r="H6" s="153">
        <f>D6+E6+F6+G6</f>
        <v>1484</v>
      </c>
      <c r="I6" s="38" t="s">
        <v>15</v>
      </c>
      <c r="K6" s="39" t="s">
        <v>53</v>
      </c>
      <c r="L6" s="39" t="s">
        <v>55</v>
      </c>
      <c r="M6" s="5">
        <v>382</v>
      </c>
      <c r="N6" s="5">
        <v>381</v>
      </c>
      <c r="O6" s="5">
        <v>384</v>
      </c>
      <c r="P6" s="5">
        <v>377</v>
      </c>
      <c r="Q6" s="37">
        <f>M6+N6+O6+P6</f>
        <v>1524</v>
      </c>
      <c r="R6" s="39" t="s">
        <v>15</v>
      </c>
    </row>
    <row r="7" spans="1:18" ht="12.75">
      <c r="A7" s="37">
        <v>3</v>
      </c>
      <c r="B7" s="152" t="s">
        <v>60</v>
      </c>
      <c r="C7" s="152" t="s">
        <v>58</v>
      </c>
      <c r="D7" s="153">
        <v>379</v>
      </c>
      <c r="E7" s="153">
        <v>371</v>
      </c>
      <c r="F7" s="153">
        <v>364</v>
      </c>
      <c r="G7" s="153">
        <v>365</v>
      </c>
      <c r="H7" s="153">
        <f aca="true" t="shared" si="0" ref="H7:H20">D7+E7+F7+G7</f>
        <v>1479</v>
      </c>
      <c r="I7" s="38" t="s">
        <v>15</v>
      </c>
      <c r="K7" s="39" t="s">
        <v>54</v>
      </c>
      <c r="L7" s="39" t="s">
        <v>55</v>
      </c>
      <c r="M7" s="37">
        <v>386</v>
      </c>
      <c r="N7" s="37">
        <v>385</v>
      </c>
      <c r="O7" s="37">
        <v>382</v>
      </c>
      <c r="P7" s="37">
        <v>380</v>
      </c>
      <c r="Q7" s="37">
        <f>M7+N7+O7+P7</f>
        <v>1533</v>
      </c>
      <c r="R7" s="39" t="s">
        <v>15</v>
      </c>
    </row>
    <row r="8" spans="1:20" ht="12.75">
      <c r="A8" s="37">
        <v>4</v>
      </c>
      <c r="B8" s="39" t="s">
        <v>98</v>
      </c>
      <c r="C8" s="77" t="s">
        <v>97</v>
      </c>
      <c r="D8" s="37">
        <v>368</v>
      </c>
      <c r="E8" s="37">
        <v>370</v>
      </c>
      <c r="F8" s="37">
        <v>364</v>
      </c>
      <c r="G8" s="37">
        <v>373</v>
      </c>
      <c r="H8" s="37">
        <f>D8+E8+F8+G8</f>
        <v>1475</v>
      </c>
      <c r="I8" s="38" t="s">
        <v>15</v>
      </c>
      <c r="K8" s="137"/>
      <c r="L8" s="136"/>
      <c r="M8" s="21"/>
      <c r="N8" s="21"/>
      <c r="O8" s="21"/>
      <c r="P8" s="21"/>
      <c r="Q8" s="121"/>
      <c r="R8" s="122"/>
      <c r="T8" s="14"/>
    </row>
    <row r="9" spans="1:20" ht="12.75">
      <c r="A9" s="37">
        <v>5</v>
      </c>
      <c r="B9" s="39" t="s">
        <v>62</v>
      </c>
      <c r="C9" s="39" t="s">
        <v>58</v>
      </c>
      <c r="D9" s="37">
        <v>369</v>
      </c>
      <c r="E9" s="37">
        <v>366</v>
      </c>
      <c r="F9" s="37">
        <v>370</v>
      </c>
      <c r="G9" s="37">
        <v>362</v>
      </c>
      <c r="H9" s="37">
        <f t="shared" si="0"/>
        <v>1467</v>
      </c>
      <c r="I9" s="38" t="s">
        <v>15</v>
      </c>
      <c r="J9" s="126">
        <v>2</v>
      </c>
      <c r="K9" s="19" t="str">
        <f>L10</f>
        <v>Bergschützen Kaldorf</v>
      </c>
      <c r="L9" s="71"/>
      <c r="M9" s="21"/>
      <c r="N9" s="21"/>
      <c r="O9" s="21"/>
      <c r="P9" s="21"/>
      <c r="Q9" s="22">
        <f>Q10+Q11+Q12</f>
        <v>4411</v>
      </c>
      <c r="R9" s="23" t="s">
        <v>15</v>
      </c>
      <c r="T9" s="14"/>
    </row>
    <row r="10" spans="1:20" ht="12.75">
      <c r="A10" s="37">
        <v>6</v>
      </c>
      <c r="B10" s="39" t="s">
        <v>56</v>
      </c>
      <c r="C10" s="39" t="s">
        <v>55</v>
      </c>
      <c r="D10" s="37">
        <v>363</v>
      </c>
      <c r="E10" s="37">
        <v>373</v>
      </c>
      <c r="F10" s="37">
        <v>357</v>
      </c>
      <c r="G10" s="37">
        <v>364</v>
      </c>
      <c r="H10" s="37">
        <f>D10+E10+F10+G10</f>
        <v>1457</v>
      </c>
      <c r="I10" s="38" t="s">
        <v>15</v>
      </c>
      <c r="K10" s="39" t="s">
        <v>27</v>
      </c>
      <c r="L10" s="39" t="s">
        <v>7</v>
      </c>
      <c r="M10" s="37">
        <v>378</v>
      </c>
      <c r="N10" s="37">
        <v>379</v>
      </c>
      <c r="O10" s="37">
        <v>382</v>
      </c>
      <c r="P10" s="37">
        <v>383</v>
      </c>
      <c r="Q10" s="37">
        <f>M10+N10+O10+P10</f>
        <v>1522</v>
      </c>
      <c r="R10" s="39" t="s">
        <v>15</v>
      </c>
      <c r="T10" s="14"/>
    </row>
    <row r="11" spans="1:18" ht="12.75">
      <c r="A11" s="37">
        <v>7</v>
      </c>
      <c r="B11" s="39" t="s">
        <v>29</v>
      </c>
      <c r="C11" s="39" t="s">
        <v>7</v>
      </c>
      <c r="D11" s="37">
        <v>354</v>
      </c>
      <c r="E11" s="37">
        <v>365</v>
      </c>
      <c r="F11" s="37">
        <v>364</v>
      </c>
      <c r="G11" s="37">
        <v>372</v>
      </c>
      <c r="H11" s="37">
        <f>D11+E11+F11+G11</f>
        <v>1455</v>
      </c>
      <c r="I11" s="38" t="s">
        <v>15</v>
      </c>
      <c r="K11" s="39" t="s">
        <v>78</v>
      </c>
      <c r="L11" s="39" t="s">
        <v>7</v>
      </c>
      <c r="M11" s="37">
        <v>372</v>
      </c>
      <c r="N11" s="37">
        <v>375</v>
      </c>
      <c r="O11" s="37">
        <v>371</v>
      </c>
      <c r="P11" s="37">
        <v>375</v>
      </c>
      <c r="Q11" s="37">
        <f>M11+N11+O11+P11</f>
        <v>1493</v>
      </c>
      <c r="R11" s="39" t="s">
        <v>15</v>
      </c>
    </row>
    <row r="12" spans="1:18" ht="12.75">
      <c r="A12" s="37">
        <v>8</v>
      </c>
      <c r="B12" s="77" t="s">
        <v>96</v>
      </c>
      <c r="C12" s="77" t="s">
        <v>97</v>
      </c>
      <c r="D12" s="37">
        <v>357</v>
      </c>
      <c r="E12" s="37">
        <v>359</v>
      </c>
      <c r="F12" s="37">
        <v>364</v>
      </c>
      <c r="G12" s="37">
        <v>370</v>
      </c>
      <c r="H12" s="37">
        <f>D12+E12+F12+G12</f>
        <v>1450</v>
      </c>
      <c r="I12" s="38" t="s">
        <v>15</v>
      </c>
      <c r="K12" s="39" t="s">
        <v>26</v>
      </c>
      <c r="L12" s="39" t="s">
        <v>7</v>
      </c>
      <c r="M12" s="37">
        <v>345</v>
      </c>
      <c r="N12" s="37">
        <v>348</v>
      </c>
      <c r="O12" s="37">
        <v>346</v>
      </c>
      <c r="P12" s="37">
        <v>357</v>
      </c>
      <c r="Q12" s="37">
        <f>M12+N12+O12+P12</f>
        <v>1396</v>
      </c>
      <c r="R12" s="39" t="s">
        <v>15</v>
      </c>
    </row>
    <row r="13" spans="1:18" ht="12.75">
      <c r="A13" s="37">
        <v>9</v>
      </c>
      <c r="B13" s="39" t="s">
        <v>61</v>
      </c>
      <c r="C13" s="39" t="s">
        <v>58</v>
      </c>
      <c r="D13" s="37">
        <v>359</v>
      </c>
      <c r="E13" s="37">
        <v>357</v>
      </c>
      <c r="F13" s="37">
        <v>357</v>
      </c>
      <c r="G13" s="37">
        <v>359</v>
      </c>
      <c r="H13" s="37">
        <f t="shared" si="0"/>
        <v>1432</v>
      </c>
      <c r="I13" s="38" t="s">
        <v>15</v>
      </c>
      <c r="K13" s="137"/>
      <c r="L13" s="136"/>
      <c r="M13" s="21"/>
      <c r="N13" s="21"/>
      <c r="O13" s="21"/>
      <c r="P13" s="21"/>
      <c r="Q13" s="121"/>
      <c r="R13" s="122"/>
    </row>
    <row r="14" spans="1:18" ht="12.75">
      <c r="A14" s="37">
        <v>10</v>
      </c>
      <c r="B14" s="39" t="s">
        <v>57</v>
      </c>
      <c r="C14" s="39" t="s">
        <v>55</v>
      </c>
      <c r="D14" s="37">
        <v>349</v>
      </c>
      <c r="E14" s="37">
        <v>354</v>
      </c>
      <c r="F14" s="37">
        <v>348</v>
      </c>
      <c r="G14" s="37">
        <v>349</v>
      </c>
      <c r="H14" s="37">
        <f>D14+E14+F14+G14</f>
        <v>1400</v>
      </c>
      <c r="I14" s="38" t="s">
        <v>15</v>
      </c>
      <c r="J14" s="126">
        <v>3</v>
      </c>
      <c r="K14" s="19" t="str">
        <f>L15</f>
        <v>FSG Greding</v>
      </c>
      <c r="L14" s="71"/>
      <c r="M14" s="21"/>
      <c r="N14" s="21"/>
      <c r="O14" s="21"/>
      <c r="P14" s="21"/>
      <c r="Q14" s="22">
        <f>Q15+Q16+Q17</f>
        <v>4378</v>
      </c>
      <c r="R14" s="23" t="s">
        <v>15</v>
      </c>
    </row>
    <row r="15" spans="1:18" ht="12.75">
      <c r="A15" s="37">
        <v>11</v>
      </c>
      <c r="B15" s="39" t="s">
        <v>34</v>
      </c>
      <c r="C15" s="39" t="s">
        <v>35</v>
      </c>
      <c r="D15" s="37">
        <v>352</v>
      </c>
      <c r="E15" s="37">
        <v>349</v>
      </c>
      <c r="F15" s="37">
        <v>355</v>
      </c>
      <c r="G15" s="37">
        <v>344</v>
      </c>
      <c r="H15" s="37">
        <f t="shared" si="0"/>
        <v>1400</v>
      </c>
      <c r="I15" s="38" t="s">
        <v>15</v>
      </c>
      <c r="K15" s="39" t="s">
        <v>60</v>
      </c>
      <c r="L15" s="39" t="s">
        <v>58</v>
      </c>
      <c r="M15" s="37">
        <v>379</v>
      </c>
      <c r="N15" s="37">
        <v>371</v>
      </c>
      <c r="O15" s="37">
        <v>364</v>
      </c>
      <c r="P15" s="37">
        <v>365</v>
      </c>
      <c r="Q15" s="37">
        <f>M15+N15+O15+P15</f>
        <v>1479</v>
      </c>
      <c r="R15" s="38" t="s">
        <v>15</v>
      </c>
    </row>
    <row r="16" spans="1:18" ht="12.75">
      <c r="A16" s="37">
        <v>12</v>
      </c>
      <c r="B16" s="39" t="s">
        <v>36</v>
      </c>
      <c r="C16" s="39" t="s">
        <v>35</v>
      </c>
      <c r="D16" s="37">
        <v>345</v>
      </c>
      <c r="E16" s="37">
        <v>354</v>
      </c>
      <c r="F16" s="37">
        <v>352</v>
      </c>
      <c r="G16" s="37">
        <v>345</v>
      </c>
      <c r="H16" s="37">
        <f t="shared" si="0"/>
        <v>1396</v>
      </c>
      <c r="I16" s="38" t="s">
        <v>15</v>
      </c>
      <c r="K16" s="39" t="s">
        <v>62</v>
      </c>
      <c r="L16" s="39" t="s">
        <v>58</v>
      </c>
      <c r="M16" s="37">
        <v>369</v>
      </c>
      <c r="N16" s="37">
        <v>366</v>
      </c>
      <c r="O16" s="37">
        <v>370</v>
      </c>
      <c r="P16" s="37">
        <v>362</v>
      </c>
      <c r="Q16" s="37">
        <f>M16+N16+O16+P16</f>
        <v>1467</v>
      </c>
      <c r="R16" s="38" t="s">
        <v>15</v>
      </c>
    </row>
    <row r="17" spans="1:18" ht="12.75">
      <c r="A17" s="37">
        <v>13</v>
      </c>
      <c r="B17" s="39" t="s">
        <v>30</v>
      </c>
      <c r="C17" s="39" t="s">
        <v>7</v>
      </c>
      <c r="D17" s="37">
        <v>343</v>
      </c>
      <c r="E17" s="37">
        <v>341</v>
      </c>
      <c r="F17" s="37">
        <v>340</v>
      </c>
      <c r="G17" s="37">
        <v>344</v>
      </c>
      <c r="H17" s="37">
        <f t="shared" si="0"/>
        <v>1368</v>
      </c>
      <c r="I17" s="38" t="s">
        <v>15</v>
      </c>
      <c r="K17" s="39" t="s">
        <v>61</v>
      </c>
      <c r="L17" s="39" t="s">
        <v>58</v>
      </c>
      <c r="M17" s="37">
        <v>359</v>
      </c>
      <c r="N17" s="37">
        <v>357</v>
      </c>
      <c r="O17" s="37">
        <v>357</v>
      </c>
      <c r="P17" s="37">
        <v>359</v>
      </c>
      <c r="Q17" s="37">
        <f>M17+N17+O17+P17</f>
        <v>1432</v>
      </c>
      <c r="R17" s="38" t="s">
        <v>15</v>
      </c>
    </row>
    <row r="18" spans="1:18" ht="12.75">
      <c r="A18" s="37">
        <v>14</v>
      </c>
      <c r="B18" s="39" t="s">
        <v>74</v>
      </c>
      <c r="C18" s="39" t="s">
        <v>9</v>
      </c>
      <c r="D18" s="37">
        <v>337</v>
      </c>
      <c r="E18" s="37">
        <v>340</v>
      </c>
      <c r="F18" s="37">
        <v>343</v>
      </c>
      <c r="G18" s="37">
        <v>334</v>
      </c>
      <c r="H18" s="37">
        <f t="shared" si="0"/>
        <v>1354</v>
      </c>
      <c r="I18" s="38" t="s">
        <v>15</v>
      </c>
      <c r="K18" s="137"/>
      <c r="L18" s="136"/>
      <c r="M18" s="21"/>
      <c r="N18" s="21"/>
      <c r="O18" s="21"/>
      <c r="P18" s="21"/>
      <c r="Q18" s="21"/>
      <c r="R18" s="35"/>
    </row>
    <row r="19" spans="1:18" ht="12.75">
      <c r="A19" s="37">
        <v>15</v>
      </c>
      <c r="B19" s="39" t="s">
        <v>37</v>
      </c>
      <c r="C19" s="39" t="s">
        <v>35</v>
      </c>
      <c r="D19" s="37">
        <v>332</v>
      </c>
      <c r="E19" s="37">
        <v>332</v>
      </c>
      <c r="F19" s="37">
        <v>299</v>
      </c>
      <c r="G19" s="37">
        <v>298</v>
      </c>
      <c r="H19" s="37">
        <f t="shared" si="0"/>
        <v>1261</v>
      </c>
      <c r="I19" s="38" t="s">
        <v>15</v>
      </c>
      <c r="J19" s="126">
        <v>4</v>
      </c>
      <c r="K19" s="19" t="str">
        <f>L20</f>
        <v>St. Georg Schernfeld-Schönau</v>
      </c>
      <c r="L19" s="71"/>
      <c r="M19" s="21"/>
      <c r="N19" s="21"/>
      <c r="O19" s="21"/>
      <c r="P19" s="21"/>
      <c r="Q19" s="22">
        <f>Q20+Q21+Q22</f>
        <v>4338</v>
      </c>
      <c r="R19" s="23" t="s">
        <v>15</v>
      </c>
    </row>
    <row r="20" spans="1:18" ht="12.75">
      <c r="A20" s="37">
        <v>16</v>
      </c>
      <c r="B20" s="39" t="s">
        <v>84</v>
      </c>
      <c r="C20" s="39" t="s">
        <v>80</v>
      </c>
      <c r="D20" s="37">
        <v>288</v>
      </c>
      <c r="E20" s="37">
        <v>351</v>
      </c>
      <c r="F20" s="37">
        <v>260</v>
      </c>
      <c r="G20" s="37">
        <v>271</v>
      </c>
      <c r="H20" s="37">
        <f t="shared" si="0"/>
        <v>1170</v>
      </c>
      <c r="I20" s="38" t="s">
        <v>15</v>
      </c>
      <c r="K20" s="39" t="s">
        <v>42</v>
      </c>
      <c r="L20" s="39" t="s">
        <v>35</v>
      </c>
      <c r="M20" s="37">
        <v>377</v>
      </c>
      <c r="N20" s="37">
        <v>382</v>
      </c>
      <c r="O20" s="37">
        <v>380</v>
      </c>
      <c r="P20" s="37">
        <v>386</v>
      </c>
      <c r="Q20" s="37">
        <f>M20+N20+O20+P20</f>
        <v>1525</v>
      </c>
      <c r="R20" s="38" t="s">
        <v>15</v>
      </c>
    </row>
    <row r="21" spans="1:18" ht="12.75">
      <c r="A21" s="37"/>
      <c r="B21" s="96"/>
      <c r="C21" s="96"/>
      <c r="D21" s="112"/>
      <c r="E21" s="112"/>
      <c r="F21" s="112"/>
      <c r="G21" s="112"/>
      <c r="H21" s="112"/>
      <c r="I21" s="113"/>
      <c r="K21" s="39" t="s">
        <v>40</v>
      </c>
      <c r="L21" s="39" t="s">
        <v>35</v>
      </c>
      <c r="M21" s="37">
        <v>351</v>
      </c>
      <c r="N21" s="37">
        <v>353</v>
      </c>
      <c r="O21" s="37">
        <v>353</v>
      </c>
      <c r="P21" s="37">
        <v>356</v>
      </c>
      <c r="Q21" s="37">
        <f>M21+N21+O21+P21</f>
        <v>1413</v>
      </c>
      <c r="R21" s="38" t="s">
        <v>15</v>
      </c>
    </row>
    <row r="22" spans="1:18" ht="12.75">
      <c r="A22" s="112"/>
      <c r="B22" s="124"/>
      <c r="C22" s="124"/>
      <c r="D22" s="112"/>
      <c r="E22" s="112"/>
      <c r="F22" s="112"/>
      <c r="G22" s="112"/>
      <c r="H22" s="112"/>
      <c r="I22" s="113"/>
      <c r="K22" s="39" t="s">
        <v>34</v>
      </c>
      <c r="L22" s="39" t="s">
        <v>35</v>
      </c>
      <c r="M22" s="37">
        <v>352</v>
      </c>
      <c r="N22" s="37">
        <v>349</v>
      </c>
      <c r="O22" s="37">
        <v>355</v>
      </c>
      <c r="P22" s="37">
        <v>344</v>
      </c>
      <c r="Q22" s="37">
        <f>M22+N22+O22+P22</f>
        <v>1400</v>
      </c>
      <c r="R22" s="38" t="s">
        <v>15</v>
      </c>
    </row>
    <row r="23" spans="1:26" ht="14.25" customHeight="1">
      <c r="A23" s="123"/>
      <c r="B23" s="50"/>
      <c r="C23" s="50" t="s">
        <v>90</v>
      </c>
      <c r="D23" s="21"/>
      <c r="E23" s="21"/>
      <c r="F23" s="21"/>
      <c r="G23" s="21"/>
      <c r="H23" s="21"/>
      <c r="I23" s="35"/>
      <c r="K23" s="72"/>
      <c r="L23" s="71"/>
      <c r="M23" s="21"/>
      <c r="N23" s="21"/>
      <c r="O23" s="21"/>
      <c r="P23" s="21"/>
      <c r="Q23" s="121"/>
      <c r="R23" s="122"/>
      <c r="S23" s="3"/>
      <c r="T23" s="3"/>
      <c r="U23" s="10"/>
      <c r="V23" s="10"/>
      <c r="W23" s="10"/>
      <c r="X23" s="10"/>
      <c r="Y23" s="8"/>
      <c r="Z23" s="117"/>
    </row>
    <row r="24" spans="1:18" ht="12.75">
      <c r="A24" s="47" t="s">
        <v>12</v>
      </c>
      <c r="B24" s="54"/>
      <c r="C24" s="33"/>
      <c r="D24" s="21"/>
      <c r="E24" s="21"/>
      <c r="F24" s="21"/>
      <c r="G24" s="21"/>
      <c r="H24" s="21" t="s">
        <v>16</v>
      </c>
      <c r="I24" s="35"/>
      <c r="J24" s="126">
        <v>5</v>
      </c>
      <c r="K24" s="19" t="str">
        <f>L25</f>
        <v>SV Badanhausen</v>
      </c>
      <c r="L24" s="71"/>
      <c r="M24" s="21"/>
      <c r="N24" s="21"/>
      <c r="O24" s="21"/>
      <c r="P24" s="21"/>
      <c r="Q24" s="22">
        <f>Q25+Q26+Q27</f>
        <v>4335</v>
      </c>
      <c r="R24" s="23" t="s">
        <v>15</v>
      </c>
    </row>
    <row r="25" spans="1:18" ht="12.75">
      <c r="A25" s="37">
        <v>1</v>
      </c>
      <c r="B25" s="152" t="s">
        <v>66</v>
      </c>
      <c r="C25" s="152" t="s">
        <v>19</v>
      </c>
      <c r="D25" s="153">
        <v>384</v>
      </c>
      <c r="E25" s="153">
        <v>385</v>
      </c>
      <c r="F25" s="153">
        <v>387</v>
      </c>
      <c r="G25" s="153">
        <v>388</v>
      </c>
      <c r="H25" s="153">
        <f aca="true" t="shared" si="1" ref="H25:H40">D25+E25+F25+G25</f>
        <v>1544</v>
      </c>
      <c r="I25" s="38" t="s">
        <v>15</v>
      </c>
      <c r="K25" s="39" t="s">
        <v>127</v>
      </c>
      <c r="L25" s="39" t="s">
        <v>121</v>
      </c>
      <c r="M25" s="37">
        <v>383</v>
      </c>
      <c r="N25" s="37">
        <v>362</v>
      </c>
      <c r="O25" s="37">
        <v>369</v>
      </c>
      <c r="P25" s="37">
        <v>370</v>
      </c>
      <c r="Q25" s="37">
        <f>M25+N25+O25+P25</f>
        <v>1484</v>
      </c>
      <c r="R25" s="39" t="s">
        <v>15</v>
      </c>
    </row>
    <row r="26" spans="1:18" ht="12.75">
      <c r="A26" s="37">
        <v>2</v>
      </c>
      <c r="B26" s="152" t="s">
        <v>42</v>
      </c>
      <c r="C26" s="152" t="s">
        <v>35</v>
      </c>
      <c r="D26" s="153">
        <v>377</v>
      </c>
      <c r="E26" s="153">
        <v>382</v>
      </c>
      <c r="F26" s="153">
        <v>380</v>
      </c>
      <c r="G26" s="153">
        <v>386</v>
      </c>
      <c r="H26" s="153">
        <f t="shared" si="1"/>
        <v>1525</v>
      </c>
      <c r="I26" s="38" t="s">
        <v>15</v>
      </c>
      <c r="K26" s="39" t="s">
        <v>125</v>
      </c>
      <c r="L26" s="39" t="s">
        <v>121</v>
      </c>
      <c r="M26" s="37">
        <v>361</v>
      </c>
      <c r="N26" s="37">
        <v>369</v>
      </c>
      <c r="O26" s="37">
        <v>372</v>
      </c>
      <c r="P26" s="37">
        <v>365</v>
      </c>
      <c r="Q26" s="37">
        <f>M26+N26+O26+P26</f>
        <v>1467</v>
      </c>
      <c r="R26" s="39" t="s">
        <v>15</v>
      </c>
    </row>
    <row r="27" spans="1:18" ht="12.75">
      <c r="A27" s="37">
        <v>3</v>
      </c>
      <c r="B27" s="152" t="s">
        <v>53</v>
      </c>
      <c r="C27" s="152" t="s">
        <v>55</v>
      </c>
      <c r="D27" s="153">
        <v>382</v>
      </c>
      <c r="E27" s="153">
        <v>381</v>
      </c>
      <c r="F27" s="153">
        <v>384</v>
      </c>
      <c r="G27" s="153">
        <v>377</v>
      </c>
      <c r="H27" s="153">
        <f>D27+E27+F27+G27</f>
        <v>1524</v>
      </c>
      <c r="I27" s="38" t="s">
        <v>15</v>
      </c>
      <c r="K27" s="39" t="s">
        <v>126</v>
      </c>
      <c r="L27" s="39" t="s">
        <v>121</v>
      </c>
      <c r="M27" s="37">
        <v>349</v>
      </c>
      <c r="N27" s="37">
        <v>354</v>
      </c>
      <c r="O27" s="37">
        <v>340</v>
      </c>
      <c r="P27" s="37">
        <v>341</v>
      </c>
      <c r="Q27" s="37">
        <f>M27+N27+O27+P27</f>
        <v>1384</v>
      </c>
      <c r="R27" s="39" t="s">
        <v>15</v>
      </c>
    </row>
    <row r="28" spans="1:18" ht="15">
      <c r="A28" s="37">
        <v>4</v>
      </c>
      <c r="B28" s="39" t="s">
        <v>71</v>
      </c>
      <c r="C28" s="39" t="s">
        <v>19</v>
      </c>
      <c r="D28" s="37">
        <v>377</v>
      </c>
      <c r="E28" s="37">
        <v>378</v>
      </c>
      <c r="F28" s="37">
        <v>381</v>
      </c>
      <c r="G28" s="37">
        <v>379</v>
      </c>
      <c r="H28" s="37">
        <f t="shared" si="1"/>
        <v>1515</v>
      </c>
      <c r="I28" s="38" t="s">
        <v>15</v>
      </c>
      <c r="K28" s="73"/>
      <c r="L28" s="136"/>
      <c r="M28" s="21"/>
      <c r="N28" s="21"/>
      <c r="O28" s="21"/>
      <c r="P28" s="21"/>
      <c r="Q28" s="121"/>
      <c r="R28" s="122"/>
    </row>
    <row r="29" spans="1:18" ht="12.75">
      <c r="A29" s="37">
        <v>5</v>
      </c>
      <c r="B29" s="39" t="s">
        <v>22</v>
      </c>
      <c r="C29" s="39" t="s">
        <v>9</v>
      </c>
      <c r="D29" s="37">
        <v>377</v>
      </c>
      <c r="E29" s="37">
        <v>374</v>
      </c>
      <c r="F29" s="37">
        <v>372</v>
      </c>
      <c r="G29" s="37">
        <v>374</v>
      </c>
      <c r="H29" s="37">
        <f t="shared" si="1"/>
        <v>1497</v>
      </c>
      <c r="I29" s="38" t="s">
        <v>15</v>
      </c>
      <c r="J29" s="126">
        <v>6</v>
      </c>
      <c r="K29" s="19" t="str">
        <f>L30</f>
        <v>Höhenschützen Biburg-Stadelhofen</v>
      </c>
      <c r="L29" s="71"/>
      <c r="M29" s="21"/>
      <c r="N29" s="21"/>
      <c r="O29" s="21"/>
      <c r="P29" s="21"/>
      <c r="Q29" s="22">
        <f>Q30+Q31+Q32</f>
        <v>4326</v>
      </c>
      <c r="R29" s="23" t="s">
        <v>15</v>
      </c>
    </row>
    <row r="30" spans="1:18" ht="12.75">
      <c r="A30" s="37">
        <v>6</v>
      </c>
      <c r="B30" s="39" t="s">
        <v>78</v>
      </c>
      <c r="C30" s="39" t="s">
        <v>7</v>
      </c>
      <c r="D30" s="37">
        <v>372</v>
      </c>
      <c r="E30" s="37">
        <v>375</v>
      </c>
      <c r="F30" s="37">
        <v>371</v>
      </c>
      <c r="G30" s="37">
        <v>375</v>
      </c>
      <c r="H30" s="37">
        <f t="shared" si="1"/>
        <v>1493</v>
      </c>
      <c r="I30" s="38" t="s">
        <v>15</v>
      </c>
      <c r="K30" s="39" t="s">
        <v>31</v>
      </c>
      <c r="L30" s="39" t="s">
        <v>8</v>
      </c>
      <c r="M30" s="37">
        <v>373</v>
      </c>
      <c r="N30" s="37">
        <v>371</v>
      </c>
      <c r="O30" s="37">
        <v>369</v>
      </c>
      <c r="P30" s="37">
        <v>371</v>
      </c>
      <c r="Q30" s="37">
        <f>M30+N30+O30+P30</f>
        <v>1484</v>
      </c>
      <c r="R30" s="38" t="s">
        <v>15</v>
      </c>
    </row>
    <row r="31" spans="1:18" ht="12.75">
      <c r="A31" s="37">
        <v>7</v>
      </c>
      <c r="B31" s="39" t="s">
        <v>79</v>
      </c>
      <c r="C31" s="39" t="s">
        <v>80</v>
      </c>
      <c r="D31" s="37">
        <v>372</v>
      </c>
      <c r="E31" s="37">
        <v>369</v>
      </c>
      <c r="F31" s="37">
        <v>375</v>
      </c>
      <c r="G31" s="37">
        <v>369</v>
      </c>
      <c r="H31" s="37">
        <f>D31+E31+F31+G31</f>
        <v>1485</v>
      </c>
      <c r="I31" s="38" t="s">
        <v>15</v>
      </c>
      <c r="K31" s="77" t="s">
        <v>49</v>
      </c>
      <c r="L31" s="39" t="s">
        <v>8</v>
      </c>
      <c r="M31" s="37">
        <v>337</v>
      </c>
      <c r="N31" s="37">
        <v>345</v>
      </c>
      <c r="O31" s="37">
        <v>344</v>
      </c>
      <c r="P31" s="37">
        <v>332</v>
      </c>
      <c r="Q31" s="37">
        <f>M31+N31+O31+P31</f>
        <v>1358</v>
      </c>
      <c r="R31" s="38" t="s">
        <v>15</v>
      </c>
    </row>
    <row r="32" spans="1:18" ht="12.75">
      <c r="A32" s="37">
        <v>8</v>
      </c>
      <c r="B32" s="77" t="s">
        <v>50</v>
      </c>
      <c r="C32" s="39" t="s">
        <v>8</v>
      </c>
      <c r="D32" s="37">
        <v>373</v>
      </c>
      <c r="E32" s="37">
        <v>367</v>
      </c>
      <c r="F32" s="37">
        <v>372</v>
      </c>
      <c r="G32" s="37">
        <v>372</v>
      </c>
      <c r="H32" s="37">
        <f t="shared" si="1"/>
        <v>1484</v>
      </c>
      <c r="I32" s="38" t="s">
        <v>15</v>
      </c>
      <c r="K32" s="77" t="s">
        <v>50</v>
      </c>
      <c r="L32" s="39" t="s">
        <v>8</v>
      </c>
      <c r="M32" s="37">
        <v>373</v>
      </c>
      <c r="N32" s="37">
        <v>367</v>
      </c>
      <c r="O32" s="37">
        <v>372</v>
      </c>
      <c r="P32" s="37">
        <v>372</v>
      </c>
      <c r="Q32" s="37">
        <f>M32+N32+O32+P32</f>
        <v>1484</v>
      </c>
      <c r="R32" s="38" t="s">
        <v>15</v>
      </c>
    </row>
    <row r="33" spans="1:18" ht="12.75" customHeight="1">
      <c r="A33" s="37">
        <v>9</v>
      </c>
      <c r="B33" s="39" t="s">
        <v>31</v>
      </c>
      <c r="C33" s="39" t="s">
        <v>8</v>
      </c>
      <c r="D33" s="37">
        <v>373</v>
      </c>
      <c r="E33" s="37">
        <v>371</v>
      </c>
      <c r="F33" s="37">
        <v>369</v>
      </c>
      <c r="G33" s="37">
        <v>371</v>
      </c>
      <c r="H33" s="37">
        <f t="shared" si="1"/>
        <v>1484</v>
      </c>
      <c r="I33" s="38" t="s">
        <v>15</v>
      </c>
      <c r="K33" s="36"/>
      <c r="L33" s="20"/>
      <c r="M33" s="21"/>
      <c r="N33" s="21"/>
      <c r="O33" s="21"/>
      <c r="P33" s="21"/>
      <c r="Q33" s="30"/>
      <c r="R33" s="122"/>
    </row>
    <row r="34" spans="1:18" ht="12.75">
      <c r="A34" s="37">
        <v>10</v>
      </c>
      <c r="B34" s="39" t="s">
        <v>125</v>
      </c>
      <c r="C34" s="39" t="s">
        <v>121</v>
      </c>
      <c r="D34" s="37">
        <v>361</v>
      </c>
      <c r="E34" s="37">
        <v>369</v>
      </c>
      <c r="F34" s="37">
        <v>372</v>
      </c>
      <c r="G34" s="37">
        <v>365</v>
      </c>
      <c r="H34" s="37">
        <f t="shared" si="1"/>
        <v>1467</v>
      </c>
      <c r="I34" s="38" t="s">
        <v>15</v>
      </c>
      <c r="J34" s="126">
        <v>7</v>
      </c>
      <c r="K34" s="19" t="str">
        <f>L35</f>
        <v>Almberg Irfersdorf</v>
      </c>
      <c r="L34" s="71"/>
      <c r="M34" s="21"/>
      <c r="N34" s="21"/>
      <c r="O34" s="21"/>
      <c r="P34" s="21"/>
      <c r="Q34" s="22">
        <f>Q35+Q36+Q37</f>
        <v>4269</v>
      </c>
      <c r="R34" s="23" t="s">
        <v>15</v>
      </c>
    </row>
    <row r="35" spans="1:18" ht="12.75" customHeight="1">
      <c r="A35" s="37">
        <v>11</v>
      </c>
      <c r="B35" s="39" t="s">
        <v>73</v>
      </c>
      <c r="C35" s="39" t="s">
        <v>9</v>
      </c>
      <c r="D35" s="37">
        <v>359</v>
      </c>
      <c r="E35" s="37">
        <v>363</v>
      </c>
      <c r="F35" s="37">
        <v>362</v>
      </c>
      <c r="G35" s="37">
        <v>354</v>
      </c>
      <c r="H35" s="37">
        <f>D35+E35+F35+G35</f>
        <v>1438</v>
      </c>
      <c r="I35" s="38" t="s">
        <v>15</v>
      </c>
      <c r="K35" s="39" t="s">
        <v>79</v>
      </c>
      <c r="L35" s="39" t="s">
        <v>80</v>
      </c>
      <c r="M35" s="37">
        <v>372</v>
      </c>
      <c r="N35" s="37">
        <v>369</v>
      </c>
      <c r="O35" s="37">
        <v>375</v>
      </c>
      <c r="P35" s="37">
        <v>369</v>
      </c>
      <c r="Q35" s="37">
        <f>Junioren!M51+Junioren!N51+Junioren!O51+Junioren!P51</f>
        <v>1475</v>
      </c>
      <c r="R35" s="38" t="s">
        <v>15</v>
      </c>
    </row>
    <row r="36" spans="1:18" ht="12.75">
      <c r="A36" s="37">
        <v>12</v>
      </c>
      <c r="B36" s="39" t="s">
        <v>40</v>
      </c>
      <c r="C36" s="39" t="s">
        <v>35</v>
      </c>
      <c r="D36" s="37">
        <v>351</v>
      </c>
      <c r="E36" s="37">
        <v>353</v>
      </c>
      <c r="F36" s="37">
        <v>353</v>
      </c>
      <c r="G36" s="37">
        <v>356</v>
      </c>
      <c r="H36" s="37">
        <f>D36+E36+F36+G36</f>
        <v>1413</v>
      </c>
      <c r="I36" s="38" t="s">
        <v>15</v>
      </c>
      <c r="K36" s="141" t="s">
        <v>83</v>
      </c>
      <c r="L36" s="39" t="s">
        <v>80</v>
      </c>
      <c r="M36" s="37">
        <v>325</v>
      </c>
      <c r="N36" s="37">
        <v>329</v>
      </c>
      <c r="O36" s="37">
        <v>329</v>
      </c>
      <c r="P36" s="37">
        <v>329</v>
      </c>
      <c r="Q36" s="37">
        <f>Junioren!M52+Junioren!N52+Junioren!O52+Junioren!P52</f>
        <v>1450</v>
      </c>
      <c r="R36" s="38" t="s">
        <v>15</v>
      </c>
    </row>
    <row r="37" spans="1:18" ht="12.75">
      <c r="A37" s="37">
        <v>13</v>
      </c>
      <c r="B37" s="39" t="s">
        <v>94</v>
      </c>
      <c r="C37" s="39" t="s">
        <v>58</v>
      </c>
      <c r="D37" s="37">
        <v>345</v>
      </c>
      <c r="E37" s="37">
        <v>356</v>
      </c>
      <c r="F37" s="37">
        <v>352</v>
      </c>
      <c r="G37" s="37">
        <v>356</v>
      </c>
      <c r="H37" s="37">
        <f t="shared" si="1"/>
        <v>1409</v>
      </c>
      <c r="I37" s="38" t="s">
        <v>15</v>
      </c>
      <c r="K37" s="141" t="s">
        <v>81</v>
      </c>
      <c r="L37" s="39" t="s">
        <v>80</v>
      </c>
      <c r="M37" s="37">
        <v>351</v>
      </c>
      <c r="N37" s="37">
        <v>341</v>
      </c>
      <c r="O37" s="37">
        <v>333</v>
      </c>
      <c r="P37" s="37">
        <v>347</v>
      </c>
      <c r="Q37" s="37">
        <f>Junioren!M53+Junioren!N53+Junioren!O53+Junioren!P53</f>
        <v>1344</v>
      </c>
      <c r="R37" s="38" t="s">
        <v>15</v>
      </c>
    </row>
    <row r="38" spans="1:18" ht="12.75">
      <c r="A38" s="37">
        <v>14</v>
      </c>
      <c r="B38" s="39" t="s">
        <v>126</v>
      </c>
      <c r="C38" s="39" t="s">
        <v>121</v>
      </c>
      <c r="D38" s="37">
        <v>349</v>
      </c>
      <c r="E38" s="37">
        <v>354</v>
      </c>
      <c r="F38" s="37">
        <v>340</v>
      </c>
      <c r="G38" s="37">
        <v>341</v>
      </c>
      <c r="H38" s="37">
        <f t="shared" si="1"/>
        <v>1384</v>
      </c>
      <c r="I38" s="38" t="s">
        <v>15</v>
      </c>
      <c r="K38" s="137"/>
      <c r="L38" s="136"/>
      <c r="M38" s="21"/>
      <c r="N38" s="21"/>
      <c r="O38" s="21"/>
      <c r="P38" s="21"/>
      <c r="Q38" s="121"/>
      <c r="R38" s="122"/>
    </row>
    <row r="39" spans="1:18" ht="12.75">
      <c r="A39" s="37">
        <v>15</v>
      </c>
      <c r="B39" s="77" t="s">
        <v>49</v>
      </c>
      <c r="C39" s="39" t="s">
        <v>8</v>
      </c>
      <c r="D39" s="37">
        <v>337</v>
      </c>
      <c r="E39" s="37">
        <v>345</v>
      </c>
      <c r="F39" s="37">
        <v>344</v>
      </c>
      <c r="G39" s="37">
        <v>332</v>
      </c>
      <c r="H39" s="37">
        <f t="shared" si="1"/>
        <v>1358</v>
      </c>
      <c r="I39" s="38" t="s">
        <v>15</v>
      </c>
      <c r="J39" s="126">
        <v>8</v>
      </c>
      <c r="K39" s="19" t="str">
        <f>L40</f>
        <v>Jurahöhe Pfahldorf</v>
      </c>
      <c r="L39" s="71"/>
      <c r="M39" s="21"/>
      <c r="N39" s="21"/>
      <c r="O39" s="21"/>
      <c r="P39" s="21"/>
      <c r="Q39" s="22">
        <f>Q40+Q41+Q42</f>
        <v>3672</v>
      </c>
      <c r="R39" s="23" t="s">
        <v>15</v>
      </c>
    </row>
    <row r="40" spans="1:18" ht="12.75">
      <c r="A40" s="37">
        <v>16</v>
      </c>
      <c r="B40" s="39" t="s">
        <v>104</v>
      </c>
      <c r="C40" s="39" t="s">
        <v>105</v>
      </c>
      <c r="D40" s="37">
        <v>307</v>
      </c>
      <c r="E40" s="37">
        <v>309</v>
      </c>
      <c r="F40" s="37">
        <v>334</v>
      </c>
      <c r="G40" s="37">
        <v>325</v>
      </c>
      <c r="H40" s="37">
        <f t="shared" si="1"/>
        <v>1275</v>
      </c>
      <c r="I40" s="38" t="s">
        <v>15</v>
      </c>
      <c r="K40" s="39" t="s">
        <v>104</v>
      </c>
      <c r="L40" s="39" t="s">
        <v>105</v>
      </c>
      <c r="M40" s="37">
        <v>307</v>
      </c>
      <c r="N40" s="37">
        <v>309</v>
      </c>
      <c r="O40" s="37">
        <v>334</v>
      </c>
      <c r="P40" s="37">
        <v>325</v>
      </c>
      <c r="Q40" s="37">
        <f>M40+N40+O40+P40</f>
        <v>1275</v>
      </c>
      <c r="R40" s="38" t="s">
        <v>15</v>
      </c>
    </row>
    <row r="41" spans="1:18" ht="12.75">
      <c r="A41" s="37">
        <v>17</v>
      </c>
      <c r="B41" s="39" t="s">
        <v>106</v>
      </c>
      <c r="C41" s="39" t="s">
        <v>105</v>
      </c>
      <c r="D41" s="37">
        <v>275</v>
      </c>
      <c r="E41" s="37">
        <v>299</v>
      </c>
      <c r="F41" s="37">
        <v>318</v>
      </c>
      <c r="G41" s="37">
        <v>311</v>
      </c>
      <c r="H41" s="37">
        <f>D41+E41+F41+G41</f>
        <v>1203</v>
      </c>
      <c r="I41" s="38" t="s">
        <v>15</v>
      </c>
      <c r="K41" s="39" t="s">
        <v>106</v>
      </c>
      <c r="L41" s="39" t="s">
        <v>105</v>
      </c>
      <c r="M41" s="37">
        <v>275</v>
      </c>
      <c r="N41" s="37">
        <v>299</v>
      </c>
      <c r="O41" s="37">
        <v>318</v>
      </c>
      <c r="P41" s="37">
        <v>311</v>
      </c>
      <c r="Q41" s="37">
        <f>M41+N41+O41+P41</f>
        <v>1203</v>
      </c>
      <c r="R41" s="38" t="s">
        <v>15</v>
      </c>
    </row>
    <row r="42" spans="1:18" ht="12.75">
      <c r="A42" s="108">
        <v>18</v>
      </c>
      <c r="B42" s="39" t="s">
        <v>107</v>
      </c>
      <c r="C42" s="39" t="s">
        <v>105</v>
      </c>
      <c r="D42" s="37">
        <v>283</v>
      </c>
      <c r="E42" s="37">
        <v>297</v>
      </c>
      <c r="F42" s="37">
        <v>304</v>
      </c>
      <c r="G42" s="37">
        <v>310</v>
      </c>
      <c r="H42" s="37">
        <f>D42+E42+F42+G42</f>
        <v>1194</v>
      </c>
      <c r="I42" s="38" t="s">
        <v>15</v>
      </c>
      <c r="K42" s="39" t="s">
        <v>107</v>
      </c>
      <c r="L42" s="39" t="s">
        <v>105</v>
      </c>
      <c r="M42" s="37">
        <v>283</v>
      </c>
      <c r="N42" s="37">
        <v>297</v>
      </c>
      <c r="O42" s="37">
        <v>304</v>
      </c>
      <c r="P42" s="37">
        <v>310</v>
      </c>
      <c r="Q42" s="37">
        <f>M42+N42+O42+P42</f>
        <v>1194</v>
      </c>
      <c r="R42" s="38" t="s">
        <v>15</v>
      </c>
    </row>
    <row r="43" spans="1:18" ht="12.75">
      <c r="A43" s="37"/>
      <c r="B43" s="3"/>
      <c r="C43" s="3"/>
      <c r="K43" s="15"/>
      <c r="L43" s="15"/>
      <c r="Q43" s="140"/>
      <c r="R43" s="25"/>
    </row>
    <row r="44" spans="1:18" ht="12.75">
      <c r="A44" s="5"/>
      <c r="B44" s="3"/>
      <c r="C44" s="3"/>
      <c r="J44" s="126">
        <v>9</v>
      </c>
      <c r="K44" s="19" t="str">
        <f>L45</f>
        <v>Almberg Irfersdorf</v>
      </c>
      <c r="L44" s="71"/>
      <c r="M44" s="21"/>
      <c r="N44" s="21"/>
      <c r="O44" s="21"/>
      <c r="P44" s="21"/>
      <c r="Q44" s="22">
        <f>Q45+Q46+Q47</f>
        <v>3130</v>
      </c>
      <c r="R44" s="23" t="s">
        <v>15</v>
      </c>
    </row>
    <row r="45" spans="1:18" ht="12.75">
      <c r="A45" s="5"/>
      <c r="B45" s="3"/>
      <c r="C45" s="3"/>
      <c r="K45" s="39" t="s">
        <v>111</v>
      </c>
      <c r="L45" s="39" t="s">
        <v>80</v>
      </c>
      <c r="M45" s="37">
        <v>211</v>
      </c>
      <c r="N45" s="37">
        <v>165</v>
      </c>
      <c r="O45" s="37">
        <v>228</v>
      </c>
      <c r="P45" s="37">
        <v>209</v>
      </c>
      <c r="Q45" s="37">
        <f>M45+N45+O45+P45</f>
        <v>813</v>
      </c>
      <c r="R45" s="38" t="s">
        <v>15</v>
      </c>
    </row>
    <row r="46" spans="1:18" ht="12.75">
      <c r="A46" s="5"/>
      <c r="K46" s="39" t="s">
        <v>82</v>
      </c>
      <c r="L46" s="39" t="s">
        <v>80</v>
      </c>
      <c r="M46" s="37">
        <v>282</v>
      </c>
      <c r="N46" s="37">
        <v>286</v>
      </c>
      <c r="O46" s="37">
        <v>289</v>
      </c>
      <c r="P46" s="37">
        <v>290</v>
      </c>
      <c r="Q46" s="37">
        <f>M46+N46+O46+P46</f>
        <v>1147</v>
      </c>
      <c r="R46" s="38" t="s">
        <v>15</v>
      </c>
    </row>
    <row r="47" spans="11:18" ht="12.75">
      <c r="K47" s="39" t="s">
        <v>84</v>
      </c>
      <c r="L47" s="39" t="s">
        <v>80</v>
      </c>
      <c r="M47" s="37">
        <v>288</v>
      </c>
      <c r="N47" s="37">
        <v>351</v>
      </c>
      <c r="O47" s="37">
        <v>260</v>
      </c>
      <c r="P47" s="37">
        <v>271</v>
      </c>
      <c r="Q47" s="37">
        <f>M47+N47+O47+P47</f>
        <v>1170</v>
      </c>
      <c r="R47" s="38" t="s">
        <v>15</v>
      </c>
    </row>
    <row r="48" spans="11:18" ht="12.75">
      <c r="K48" s="96"/>
      <c r="L48" s="96"/>
      <c r="M48" s="112"/>
      <c r="N48" s="112"/>
      <c r="O48" s="112"/>
      <c r="P48" s="112"/>
      <c r="Q48" s="101"/>
      <c r="R48" s="102"/>
    </row>
    <row r="49" spans="11:18" ht="12.75">
      <c r="K49" s="96"/>
      <c r="L49" s="96"/>
      <c r="M49" s="112"/>
      <c r="N49" s="112"/>
      <c r="O49" s="112"/>
      <c r="P49" s="112"/>
      <c r="Q49" s="101"/>
      <c r="R49" s="102"/>
    </row>
    <row r="50" spans="11:18" ht="12.75">
      <c r="K50" s="105"/>
      <c r="L50" s="96"/>
      <c r="M50" s="112"/>
      <c r="N50" s="112"/>
      <c r="O50" s="112"/>
      <c r="P50" s="112"/>
      <c r="Q50" s="112"/>
      <c r="R50" s="113"/>
    </row>
    <row r="51" spans="11:18" ht="12.75">
      <c r="K51" s="105"/>
      <c r="L51" s="96"/>
      <c r="M51" s="112"/>
      <c r="N51" s="112"/>
      <c r="O51" s="112"/>
      <c r="P51" s="112"/>
      <c r="Q51" s="112"/>
      <c r="R51" s="113"/>
    </row>
    <row r="52" spans="11:18" ht="12.75">
      <c r="K52" s="3"/>
      <c r="L52" s="3"/>
      <c r="Q52" s="5"/>
      <c r="R52" s="15"/>
    </row>
    <row r="53" spans="11:18" ht="12.75">
      <c r="K53" s="15"/>
      <c r="L53" s="15"/>
      <c r="Q53" s="5"/>
      <c r="R53" s="14"/>
    </row>
    <row r="54" spans="11:18" ht="12.75">
      <c r="K54" s="13"/>
      <c r="M54" s="16"/>
      <c r="N54" s="16"/>
      <c r="O54" s="16"/>
      <c r="P54" s="16"/>
      <c r="Q54" s="7"/>
      <c r="R54" s="13"/>
    </row>
    <row r="55" spans="11:18" ht="12.75">
      <c r="K55" s="3"/>
      <c r="L55" s="3"/>
      <c r="Q55" s="5"/>
      <c r="R55" s="15"/>
    </row>
    <row r="56" spans="11:18" ht="12.75">
      <c r="K56" s="3"/>
      <c r="L56" s="3"/>
      <c r="Q56" s="5"/>
      <c r="R56" s="15"/>
    </row>
    <row r="57" spans="11:18" ht="12.75">
      <c r="K57" s="3"/>
      <c r="L57" s="3"/>
      <c r="Q57" s="5"/>
      <c r="R57" s="15"/>
    </row>
    <row r="64" spans="11:12" ht="12.75">
      <c r="K64" s="15"/>
      <c r="L64" s="15"/>
    </row>
  </sheetData>
  <printOptions/>
  <pageMargins left="0.57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1"/>
  <sheetViews>
    <sheetView workbookViewId="0" topLeftCell="E1">
      <selection activeCell="E1" sqref="E1"/>
    </sheetView>
  </sheetViews>
  <sheetFormatPr defaultColWidth="11.421875" defaultRowHeight="12.75"/>
  <cols>
    <col min="1" max="1" width="6.7109375" style="8" customWidth="1"/>
    <col min="2" max="2" width="21.7109375" style="116" customWidth="1"/>
    <col min="3" max="3" width="28.421875" style="116" customWidth="1"/>
    <col min="4" max="8" width="6.7109375" style="5" customWidth="1"/>
    <col min="9" max="9" width="6.7109375" style="15" customWidth="1"/>
    <col min="10" max="10" width="6.7109375" style="7" customWidth="1"/>
    <col min="11" max="11" width="21.7109375" style="116" customWidth="1"/>
    <col min="12" max="12" width="28.421875" style="116" customWidth="1"/>
    <col min="13" max="16" width="6.7109375" style="5" customWidth="1"/>
    <col min="17" max="17" width="6.7109375" style="8" customWidth="1"/>
    <col min="18" max="18" width="6.7109375" style="117" customWidth="1"/>
    <col min="19" max="16384" width="11.421875" style="116" customWidth="1"/>
  </cols>
  <sheetData>
    <row r="1" spans="1:9" ht="18" customHeight="1">
      <c r="A1" s="127"/>
      <c r="B1" s="124"/>
      <c r="C1" s="155" t="s">
        <v>17</v>
      </c>
      <c r="D1" s="112"/>
      <c r="E1" s="112"/>
      <c r="F1" s="112"/>
      <c r="G1" s="112"/>
      <c r="H1" s="112"/>
      <c r="I1" s="113"/>
    </row>
    <row r="2" spans="1:18" ht="18.75">
      <c r="A2" s="127"/>
      <c r="B2" s="124"/>
      <c r="C2" s="124"/>
      <c r="D2" s="112"/>
      <c r="E2" s="112"/>
      <c r="F2" s="112"/>
      <c r="G2" s="112"/>
      <c r="H2" s="112"/>
      <c r="I2" s="113"/>
      <c r="J2" s="98"/>
      <c r="K2" s="124"/>
      <c r="L2" s="155" t="s">
        <v>18</v>
      </c>
      <c r="M2" s="112"/>
      <c r="N2" s="112"/>
      <c r="O2" s="112"/>
      <c r="P2" s="112"/>
      <c r="Q2" s="112"/>
      <c r="R2" s="113"/>
    </row>
    <row r="3" spans="1:18" ht="16.5" customHeight="1">
      <c r="A3" s="127"/>
      <c r="B3" s="103"/>
      <c r="C3" s="157" t="s">
        <v>0</v>
      </c>
      <c r="D3" s="112"/>
      <c r="E3" s="112"/>
      <c r="F3" s="112"/>
      <c r="G3" s="112"/>
      <c r="H3" s="112"/>
      <c r="I3" s="113"/>
      <c r="J3" s="98"/>
      <c r="K3" s="124"/>
      <c r="L3" s="124"/>
      <c r="M3" s="112"/>
      <c r="N3" s="112"/>
      <c r="O3" s="112"/>
      <c r="P3" s="112"/>
      <c r="Q3" s="127"/>
      <c r="R3" s="142"/>
    </row>
    <row r="4" spans="1:18" ht="12.75" customHeight="1">
      <c r="A4" s="45" t="s">
        <v>12</v>
      </c>
      <c r="B4" s="42"/>
      <c r="C4" s="43"/>
      <c r="D4" s="45"/>
      <c r="E4" s="45"/>
      <c r="F4" s="45"/>
      <c r="G4" s="45"/>
      <c r="H4" s="45" t="s">
        <v>16</v>
      </c>
      <c r="I4" s="154" t="s">
        <v>15</v>
      </c>
      <c r="J4" s="93" t="s">
        <v>12</v>
      </c>
      <c r="K4" s="119"/>
      <c r="L4" s="119"/>
      <c r="M4" s="45"/>
      <c r="N4" s="45"/>
      <c r="O4" s="45"/>
      <c r="P4" s="45"/>
      <c r="Q4" s="133"/>
      <c r="R4" s="135"/>
    </row>
    <row r="5" spans="1:18" ht="12.75">
      <c r="A5" s="37">
        <v>1</v>
      </c>
      <c r="B5" s="39" t="s">
        <v>72</v>
      </c>
      <c r="C5" s="39" t="s">
        <v>19</v>
      </c>
      <c r="D5" s="37">
        <v>387</v>
      </c>
      <c r="E5" s="37">
        <v>389</v>
      </c>
      <c r="F5" s="37">
        <v>391</v>
      </c>
      <c r="G5" s="37">
        <v>387</v>
      </c>
      <c r="H5" s="37">
        <f aca="true" t="shared" si="0" ref="H5:H19">D5+E5+F5+G5</f>
        <v>1554</v>
      </c>
      <c r="I5" s="38" t="s">
        <v>15</v>
      </c>
      <c r="J5" s="31">
        <v>1</v>
      </c>
      <c r="K5" s="19" t="str">
        <f>L6</f>
        <v>FSG Titting</v>
      </c>
      <c r="L5" s="33"/>
      <c r="M5" s="21"/>
      <c r="N5" s="21"/>
      <c r="O5" s="21"/>
      <c r="P5" s="21"/>
      <c r="Q5" s="22">
        <f>Q6+Q7+Q8</f>
        <v>4652</v>
      </c>
      <c r="R5" s="23" t="s">
        <v>15</v>
      </c>
    </row>
    <row r="6" spans="1:18" ht="12.75">
      <c r="A6" s="37">
        <v>2</v>
      </c>
      <c r="B6" s="152" t="s">
        <v>86</v>
      </c>
      <c r="C6" s="152" t="s">
        <v>80</v>
      </c>
      <c r="D6" s="153">
        <v>383</v>
      </c>
      <c r="E6" s="153">
        <v>388</v>
      </c>
      <c r="F6" s="153">
        <v>389</v>
      </c>
      <c r="G6" s="153">
        <v>391</v>
      </c>
      <c r="H6" s="153">
        <f>D6+E6+F6+G6</f>
        <v>1551</v>
      </c>
      <c r="I6" s="38" t="s">
        <v>15</v>
      </c>
      <c r="K6" s="39" t="s">
        <v>72</v>
      </c>
      <c r="L6" s="39" t="s">
        <v>19</v>
      </c>
      <c r="M6" s="37">
        <v>387</v>
      </c>
      <c r="N6" s="37">
        <v>389</v>
      </c>
      <c r="O6" s="37">
        <v>391</v>
      </c>
      <c r="P6" s="37">
        <v>387</v>
      </c>
      <c r="Q6" s="37">
        <f>M6+N6+O6+P6</f>
        <v>1554</v>
      </c>
      <c r="R6" s="38" t="s">
        <v>15</v>
      </c>
    </row>
    <row r="7" spans="1:18" ht="12.75">
      <c r="A7" s="37">
        <v>3</v>
      </c>
      <c r="B7" s="3" t="s">
        <v>65</v>
      </c>
      <c r="C7" s="3" t="s">
        <v>58</v>
      </c>
      <c r="D7" s="37">
        <v>377</v>
      </c>
      <c r="E7" s="37">
        <v>373</v>
      </c>
      <c r="F7" s="37">
        <v>376</v>
      </c>
      <c r="G7" s="37">
        <v>372</v>
      </c>
      <c r="H7" s="37">
        <f t="shared" si="0"/>
        <v>1498</v>
      </c>
      <c r="I7" s="38" t="s">
        <v>15</v>
      </c>
      <c r="K7" s="39" t="s">
        <v>20</v>
      </c>
      <c r="L7" s="39" t="s">
        <v>19</v>
      </c>
      <c r="M7" s="37">
        <v>387</v>
      </c>
      <c r="N7" s="37">
        <v>389</v>
      </c>
      <c r="O7" s="37">
        <v>390</v>
      </c>
      <c r="P7" s="37">
        <v>388</v>
      </c>
      <c r="Q7" s="37">
        <f>M7+N7+O7+P7</f>
        <v>1554</v>
      </c>
      <c r="R7" s="38" t="s">
        <v>15</v>
      </c>
    </row>
    <row r="8" spans="1:18" ht="12.75">
      <c r="A8" s="37">
        <v>4</v>
      </c>
      <c r="B8" s="39" t="s">
        <v>28</v>
      </c>
      <c r="C8" s="39" t="s">
        <v>7</v>
      </c>
      <c r="D8" s="37">
        <v>374</v>
      </c>
      <c r="E8" s="37">
        <v>371</v>
      </c>
      <c r="F8" s="37">
        <v>375</v>
      </c>
      <c r="G8" s="37">
        <v>377</v>
      </c>
      <c r="H8" s="37">
        <f t="shared" si="0"/>
        <v>1497</v>
      </c>
      <c r="I8" s="38" t="s">
        <v>15</v>
      </c>
      <c r="K8" s="39" t="s">
        <v>66</v>
      </c>
      <c r="L8" s="39" t="s">
        <v>19</v>
      </c>
      <c r="M8" s="37">
        <v>384</v>
      </c>
      <c r="N8" s="37">
        <v>385</v>
      </c>
      <c r="O8" s="37">
        <v>387</v>
      </c>
      <c r="P8" s="37">
        <v>388</v>
      </c>
      <c r="Q8" s="37">
        <f>M8+N8+O8+P8</f>
        <v>1544</v>
      </c>
      <c r="R8" s="38" t="s">
        <v>15</v>
      </c>
    </row>
    <row r="9" spans="1:18" ht="12.75">
      <c r="A9" s="37">
        <v>5</v>
      </c>
      <c r="B9" s="39" t="s">
        <v>32</v>
      </c>
      <c r="C9" s="39" t="s">
        <v>8</v>
      </c>
      <c r="D9" s="37">
        <v>368</v>
      </c>
      <c r="E9" s="37">
        <v>368</v>
      </c>
      <c r="F9" s="37">
        <v>364</v>
      </c>
      <c r="G9" s="37">
        <v>370</v>
      </c>
      <c r="H9" s="37">
        <f t="shared" si="0"/>
        <v>1470</v>
      </c>
      <c r="I9" s="38" t="s">
        <v>15</v>
      </c>
      <c r="K9" s="125"/>
      <c r="L9" s="120"/>
      <c r="M9" s="21"/>
      <c r="N9" s="21"/>
      <c r="O9" s="21"/>
      <c r="P9" s="21"/>
      <c r="Q9" s="21"/>
      <c r="R9" s="35"/>
    </row>
    <row r="10" spans="1:18" ht="13.5" customHeight="1">
      <c r="A10" s="37">
        <v>6</v>
      </c>
      <c r="B10" s="39" t="s">
        <v>33</v>
      </c>
      <c r="C10" s="39" t="s">
        <v>8</v>
      </c>
      <c r="D10" s="37">
        <v>365</v>
      </c>
      <c r="E10" s="37">
        <v>365</v>
      </c>
      <c r="F10" s="37">
        <v>367</v>
      </c>
      <c r="G10" s="37">
        <v>369</v>
      </c>
      <c r="H10" s="37">
        <f>D10+E10+F10+G10</f>
        <v>1466</v>
      </c>
      <c r="I10" s="38" t="s">
        <v>15</v>
      </c>
      <c r="J10" s="31">
        <v>2</v>
      </c>
      <c r="K10" s="19" t="str">
        <f>L11</f>
        <v>Almberg Irfersdorf</v>
      </c>
      <c r="L10" s="33"/>
      <c r="M10" s="21"/>
      <c r="N10" s="21"/>
      <c r="O10" s="21"/>
      <c r="P10" s="21"/>
      <c r="Q10" s="22">
        <f>Q11+Q12+Q14+Q13</f>
        <v>4623</v>
      </c>
      <c r="R10" s="23" t="s">
        <v>15</v>
      </c>
    </row>
    <row r="11" spans="1:26" ht="12.75" customHeight="1">
      <c r="A11" s="37">
        <v>7</v>
      </c>
      <c r="B11" s="39" t="s">
        <v>100</v>
      </c>
      <c r="C11" s="39" t="s">
        <v>97</v>
      </c>
      <c r="D11" s="37">
        <v>366</v>
      </c>
      <c r="E11" s="37">
        <v>364</v>
      </c>
      <c r="F11" s="37">
        <v>375</v>
      </c>
      <c r="G11" s="37">
        <v>361</v>
      </c>
      <c r="H11" s="37">
        <f t="shared" si="0"/>
        <v>1466</v>
      </c>
      <c r="I11" s="38" t="s">
        <v>15</v>
      </c>
      <c r="K11" s="39" t="s">
        <v>85</v>
      </c>
      <c r="L11" s="39" t="s">
        <v>80</v>
      </c>
      <c r="M11" s="37">
        <v>386</v>
      </c>
      <c r="N11" s="37">
        <v>395</v>
      </c>
      <c r="O11" s="37">
        <v>390</v>
      </c>
      <c r="P11" s="37">
        <v>391</v>
      </c>
      <c r="Q11" s="37">
        <f>M11+N11+O11+P11</f>
        <v>1562</v>
      </c>
      <c r="R11" s="38" t="s">
        <v>15</v>
      </c>
      <c r="S11" s="2"/>
      <c r="U11" s="10"/>
      <c r="V11" s="10"/>
      <c r="W11" s="10"/>
      <c r="X11" s="10"/>
      <c r="Y11" s="8"/>
      <c r="Z11" s="117"/>
    </row>
    <row r="12" spans="1:18" ht="12.75">
      <c r="A12" s="37">
        <v>8</v>
      </c>
      <c r="B12" s="39" t="s">
        <v>21</v>
      </c>
      <c r="C12" s="39" t="s">
        <v>8</v>
      </c>
      <c r="D12" s="37">
        <v>365</v>
      </c>
      <c r="E12" s="37">
        <v>369</v>
      </c>
      <c r="F12" s="37">
        <v>364</v>
      </c>
      <c r="G12" s="37">
        <v>360</v>
      </c>
      <c r="H12" s="37">
        <f t="shared" si="0"/>
        <v>1458</v>
      </c>
      <c r="I12" s="38" t="s">
        <v>15</v>
      </c>
      <c r="K12" s="39" t="s">
        <v>86</v>
      </c>
      <c r="L12" s="39" t="s">
        <v>80</v>
      </c>
      <c r="M12" s="37">
        <v>383</v>
      </c>
      <c r="N12" s="37">
        <v>388</v>
      </c>
      <c r="O12" s="37">
        <v>389</v>
      </c>
      <c r="P12" s="37">
        <v>391</v>
      </c>
      <c r="Q12" s="37">
        <f>M12+N12+O12+P12</f>
        <v>1551</v>
      </c>
      <c r="R12" s="38" t="s">
        <v>15</v>
      </c>
    </row>
    <row r="13" spans="1:18" ht="12.75">
      <c r="A13" s="37">
        <v>9</v>
      </c>
      <c r="B13" s="39" t="s">
        <v>41</v>
      </c>
      <c r="C13" s="39" t="s">
        <v>35</v>
      </c>
      <c r="D13" s="37">
        <v>365</v>
      </c>
      <c r="E13" s="37">
        <v>358</v>
      </c>
      <c r="F13" s="37">
        <v>365</v>
      </c>
      <c r="G13" s="37">
        <v>363</v>
      </c>
      <c r="H13" s="37">
        <f>D13+E13+F13+G13</f>
        <v>1451</v>
      </c>
      <c r="I13" s="38" t="s">
        <v>15</v>
      </c>
      <c r="J13" s="98"/>
      <c r="K13" s="39" t="s">
        <v>87</v>
      </c>
      <c r="L13" s="39" t="s">
        <v>80</v>
      </c>
      <c r="M13" s="37">
        <v>378</v>
      </c>
      <c r="N13" s="37">
        <v>381</v>
      </c>
      <c r="O13" s="37">
        <v>377</v>
      </c>
      <c r="P13" s="37">
        <v>374</v>
      </c>
      <c r="Q13" s="37">
        <f>M13+N13+O13+P13</f>
        <v>1510</v>
      </c>
      <c r="R13" s="38" t="s">
        <v>15</v>
      </c>
    </row>
    <row r="14" spans="1:18" ht="12.75">
      <c r="A14" s="37">
        <v>10</v>
      </c>
      <c r="B14" s="39" t="s">
        <v>44</v>
      </c>
      <c r="C14" s="39" t="s">
        <v>35</v>
      </c>
      <c r="D14" s="37">
        <v>345</v>
      </c>
      <c r="E14" s="37">
        <v>364</v>
      </c>
      <c r="F14" s="37">
        <v>363</v>
      </c>
      <c r="G14" s="37">
        <v>358</v>
      </c>
      <c r="H14" s="37">
        <f>D14+E14+F14+G14</f>
        <v>1430</v>
      </c>
      <c r="I14" s="38" t="s">
        <v>15</v>
      </c>
      <c r="J14" s="98"/>
      <c r="K14" s="125"/>
      <c r="L14" s="120"/>
      <c r="M14" s="21"/>
      <c r="N14" s="21"/>
      <c r="O14" s="21"/>
      <c r="P14" s="21"/>
      <c r="Q14" s="121"/>
      <c r="R14" s="122"/>
    </row>
    <row r="15" spans="1:18" ht="12.75">
      <c r="A15" s="37">
        <v>11</v>
      </c>
      <c r="B15" s="39" t="s">
        <v>64</v>
      </c>
      <c r="C15" s="39" t="s">
        <v>58</v>
      </c>
      <c r="D15" s="37">
        <v>353</v>
      </c>
      <c r="E15" s="37">
        <v>365</v>
      </c>
      <c r="F15" s="37">
        <v>355</v>
      </c>
      <c r="G15" s="37">
        <v>353</v>
      </c>
      <c r="H15" s="37">
        <f t="shared" si="0"/>
        <v>1426</v>
      </c>
      <c r="I15" s="38" t="s">
        <v>15</v>
      </c>
      <c r="J15" s="31">
        <v>3</v>
      </c>
      <c r="K15" s="19" t="str">
        <f>L16</f>
        <v>SV Höbing</v>
      </c>
      <c r="L15" s="120"/>
      <c r="M15" s="21"/>
      <c r="N15" s="21"/>
      <c r="O15" s="21"/>
      <c r="P15" s="21"/>
      <c r="Q15" s="22">
        <f>Q16+Q17+Q18</f>
        <v>4547</v>
      </c>
      <c r="R15" s="23" t="s">
        <v>15</v>
      </c>
    </row>
    <row r="16" spans="1:26" ht="12.75">
      <c r="A16" s="37">
        <v>12</v>
      </c>
      <c r="B16" s="39" t="s">
        <v>99</v>
      </c>
      <c r="C16" s="39" t="s">
        <v>97</v>
      </c>
      <c r="D16" s="37">
        <v>345</v>
      </c>
      <c r="E16" s="37">
        <v>328</v>
      </c>
      <c r="F16" s="37">
        <v>331</v>
      </c>
      <c r="G16" s="37">
        <v>340</v>
      </c>
      <c r="H16" s="37">
        <f>D16+E16+F16+G16</f>
        <v>1344</v>
      </c>
      <c r="I16" s="38" t="s">
        <v>15</v>
      </c>
      <c r="K16" s="39" t="s">
        <v>23</v>
      </c>
      <c r="L16" s="39" t="s">
        <v>9</v>
      </c>
      <c r="M16" s="37">
        <v>386</v>
      </c>
      <c r="N16" s="37">
        <v>383</v>
      </c>
      <c r="O16" s="37">
        <v>382</v>
      </c>
      <c r="P16" s="37">
        <v>385</v>
      </c>
      <c r="Q16" s="37">
        <f>M16+N16+O16+P16</f>
        <v>1536</v>
      </c>
      <c r="R16" s="38" t="s">
        <v>15</v>
      </c>
      <c r="S16" s="3"/>
      <c r="T16" s="3"/>
      <c r="U16" s="8"/>
      <c r="V16" s="8"/>
      <c r="W16" s="8"/>
      <c r="X16" s="8"/>
      <c r="Y16" s="8"/>
      <c r="Z16" s="117"/>
    </row>
    <row r="17" spans="1:18" ht="12.75">
      <c r="A17" s="37">
        <v>13</v>
      </c>
      <c r="B17" s="39" t="s">
        <v>109</v>
      </c>
      <c r="C17" s="39" t="s">
        <v>105</v>
      </c>
      <c r="D17" s="37">
        <v>313</v>
      </c>
      <c r="E17" s="37">
        <v>333</v>
      </c>
      <c r="F17" s="37">
        <v>330</v>
      </c>
      <c r="G17" s="37">
        <v>336</v>
      </c>
      <c r="H17" s="37">
        <f>D17+E17+F17+G17</f>
        <v>1312</v>
      </c>
      <c r="I17" s="38" t="s">
        <v>15</v>
      </c>
      <c r="K17" s="39" t="s">
        <v>24</v>
      </c>
      <c r="L17" s="39" t="s">
        <v>9</v>
      </c>
      <c r="M17" s="37">
        <v>381</v>
      </c>
      <c r="N17" s="37">
        <v>375</v>
      </c>
      <c r="O17" s="37">
        <v>378</v>
      </c>
      <c r="P17" s="37">
        <v>380</v>
      </c>
      <c r="Q17" s="37">
        <f>M17+N17+O17+P17</f>
        <v>1514</v>
      </c>
      <c r="R17" s="38" t="s">
        <v>15</v>
      </c>
    </row>
    <row r="18" spans="1:18" ht="12.75">
      <c r="A18" s="37">
        <v>14</v>
      </c>
      <c r="B18" s="39" t="s">
        <v>110</v>
      </c>
      <c r="C18" s="39" t="s">
        <v>105</v>
      </c>
      <c r="D18" s="37">
        <v>300</v>
      </c>
      <c r="E18" s="37">
        <v>311</v>
      </c>
      <c r="F18" s="37">
        <v>267</v>
      </c>
      <c r="G18" s="37">
        <v>305</v>
      </c>
      <c r="H18" s="37">
        <f>D18+E18+F18+G18</f>
        <v>1183</v>
      </c>
      <c r="I18" s="38" t="s">
        <v>15</v>
      </c>
      <c r="K18" s="39" t="s">
        <v>22</v>
      </c>
      <c r="L18" s="39" t="s">
        <v>9</v>
      </c>
      <c r="M18" s="5">
        <v>377</v>
      </c>
      <c r="N18" s="5">
        <v>374</v>
      </c>
      <c r="O18" s="5">
        <v>372</v>
      </c>
      <c r="P18" s="5">
        <v>374</v>
      </c>
      <c r="Q18" s="37">
        <f>M18+N18+O18+P18</f>
        <v>1497</v>
      </c>
      <c r="R18" s="38" t="s">
        <v>15</v>
      </c>
    </row>
    <row r="19" spans="1:18" ht="12.75">
      <c r="A19" s="37">
        <v>15</v>
      </c>
      <c r="B19" s="39" t="s">
        <v>118</v>
      </c>
      <c r="C19" s="39" t="s">
        <v>9</v>
      </c>
      <c r="D19" s="37">
        <v>282</v>
      </c>
      <c r="E19" s="37">
        <v>277</v>
      </c>
      <c r="F19" s="37">
        <v>293</v>
      </c>
      <c r="G19" s="37">
        <v>268</v>
      </c>
      <c r="H19" s="37">
        <f t="shared" si="0"/>
        <v>1120</v>
      </c>
      <c r="I19" s="38" t="s">
        <v>15</v>
      </c>
      <c r="K19" s="19"/>
      <c r="L19" s="120"/>
      <c r="M19" s="21"/>
      <c r="N19" s="21"/>
      <c r="O19" s="21"/>
      <c r="P19" s="21"/>
      <c r="Q19" s="21"/>
      <c r="R19" s="35"/>
    </row>
    <row r="20" spans="1:18" ht="12.75">
      <c r="A20" s="112"/>
      <c r="B20" s="124"/>
      <c r="C20" s="124"/>
      <c r="D20" s="112"/>
      <c r="E20" s="112"/>
      <c r="F20" s="112"/>
      <c r="G20" s="112"/>
      <c r="H20" s="112"/>
      <c r="I20" s="113"/>
      <c r="J20" s="31">
        <v>4</v>
      </c>
      <c r="K20" s="19" t="str">
        <f>L21</f>
        <v>FSG Greding</v>
      </c>
      <c r="L20" s="120"/>
      <c r="M20" s="21"/>
      <c r="N20" s="21"/>
      <c r="O20" s="21"/>
      <c r="P20" s="21"/>
      <c r="Q20" s="22">
        <f>Q21+Q22+Q23</f>
        <v>4442</v>
      </c>
      <c r="R20" s="23" t="s">
        <v>15</v>
      </c>
    </row>
    <row r="21" spans="1:26" ht="15">
      <c r="A21" s="127"/>
      <c r="B21" s="103"/>
      <c r="C21" s="157" t="s">
        <v>3</v>
      </c>
      <c r="D21" s="112"/>
      <c r="E21" s="112"/>
      <c r="F21" s="112"/>
      <c r="G21" s="112"/>
      <c r="H21" s="112"/>
      <c r="I21" s="113"/>
      <c r="K21" s="39" t="s">
        <v>63</v>
      </c>
      <c r="L21" s="39" t="s">
        <v>58</v>
      </c>
      <c r="M21" s="37">
        <v>378</v>
      </c>
      <c r="N21" s="37">
        <v>384</v>
      </c>
      <c r="O21" s="37">
        <v>374</v>
      </c>
      <c r="P21" s="37">
        <v>382</v>
      </c>
      <c r="Q21" s="37">
        <f>M21+N21+O21+P21</f>
        <v>1518</v>
      </c>
      <c r="R21" s="38" t="s">
        <v>15</v>
      </c>
      <c r="S21" s="3"/>
      <c r="T21" s="3"/>
      <c r="U21" s="8"/>
      <c r="V21" s="8"/>
      <c r="W21" s="8"/>
      <c r="X21" s="8"/>
      <c r="Y21" s="8"/>
      <c r="Z21" s="117"/>
    </row>
    <row r="22" spans="1:18" ht="12.75">
      <c r="A22" s="45" t="s">
        <v>12</v>
      </c>
      <c r="B22" s="43"/>
      <c r="C22" s="43"/>
      <c r="D22" s="45"/>
      <c r="E22" s="45"/>
      <c r="F22" s="45"/>
      <c r="G22" s="45"/>
      <c r="H22" s="45" t="s">
        <v>16</v>
      </c>
      <c r="I22" s="154" t="s">
        <v>15</v>
      </c>
      <c r="K22" s="39" t="s">
        <v>65</v>
      </c>
      <c r="L22" s="39" t="s">
        <v>58</v>
      </c>
      <c r="M22" s="37">
        <v>377</v>
      </c>
      <c r="N22" s="37">
        <v>373</v>
      </c>
      <c r="O22" s="37">
        <v>376</v>
      </c>
      <c r="P22" s="37">
        <v>372</v>
      </c>
      <c r="Q22" s="37">
        <f>M22+N22+O22+P22</f>
        <v>1498</v>
      </c>
      <c r="R22" s="38" t="s">
        <v>15</v>
      </c>
    </row>
    <row r="23" spans="1:18" ht="12.75">
      <c r="A23" s="37">
        <v>1</v>
      </c>
      <c r="B23" s="152" t="s">
        <v>85</v>
      </c>
      <c r="C23" s="152" t="s">
        <v>80</v>
      </c>
      <c r="D23" s="153">
        <v>386</v>
      </c>
      <c r="E23" s="153">
        <v>395</v>
      </c>
      <c r="F23" s="153">
        <v>390</v>
      </c>
      <c r="G23" s="153">
        <v>391</v>
      </c>
      <c r="H23" s="153">
        <f>D23+E23+F23+G23</f>
        <v>1562</v>
      </c>
      <c r="I23" s="38" t="s">
        <v>15</v>
      </c>
      <c r="K23" s="39" t="s">
        <v>64</v>
      </c>
      <c r="L23" s="39" t="s">
        <v>58</v>
      </c>
      <c r="M23" s="37">
        <v>353</v>
      </c>
      <c r="N23" s="37">
        <v>365</v>
      </c>
      <c r="O23" s="37">
        <v>355</v>
      </c>
      <c r="P23" s="37">
        <v>353</v>
      </c>
      <c r="Q23" s="37">
        <f>M23+N23+O23+P23</f>
        <v>1426</v>
      </c>
      <c r="R23" s="38" t="s">
        <v>15</v>
      </c>
    </row>
    <row r="24" spans="1:18" ht="12.75">
      <c r="A24" s="37">
        <v>2</v>
      </c>
      <c r="B24" s="3" t="s">
        <v>23</v>
      </c>
      <c r="C24" s="3" t="s">
        <v>9</v>
      </c>
      <c r="D24" s="37">
        <v>386</v>
      </c>
      <c r="E24" s="37">
        <v>383</v>
      </c>
      <c r="F24" s="37">
        <v>382</v>
      </c>
      <c r="G24" s="37">
        <v>385</v>
      </c>
      <c r="H24" s="37">
        <f>D24+E24+F24+G24</f>
        <v>1536</v>
      </c>
      <c r="I24" s="38" t="s">
        <v>15</v>
      </c>
      <c r="K24" s="32"/>
      <c r="L24" s="120"/>
      <c r="M24" s="21"/>
      <c r="N24" s="21"/>
      <c r="O24" s="21"/>
      <c r="P24" s="21"/>
      <c r="Q24" s="21"/>
      <c r="R24" s="35"/>
    </row>
    <row r="25" spans="1:18" ht="12.75">
      <c r="A25" s="37">
        <v>3</v>
      </c>
      <c r="B25" s="39" t="s">
        <v>24</v>
      </c>
      <c r="C25" s="39" t="s">
        <v>9</v>
      </c>
      <c r="D25" s="37">
        <v>381</v>
      </c>
      <c r="E25" s="37">
        <v>375</v>
      </c>
      <c r="F25" s="37">
        <v>378</v>
      </c>
      <c r="G25" s="37">
        <v>380</v>
      </c>
      <c r="H25" s="37">
        <f>D25+E25+F25+G25</f>
        <v>1514</v>
      </c>
      <c r="I25" s="38" t="s">
        <v>15</v>
      </c>
      <c r="J25" s="31">
        <v>5</v>
      </c>
      <c r="K25" s="19" t="str">
        <f>L26</f>
        <v>St. Georg Schernfeld-Schönau</v>
      </c>
      <c r="L25" s="33"/>
      <c r="M25" s="21"/>
      <c r="N25" s="21"/>
      <c r="O25" s="21"/>
      <c r="P25" s="21"/>
      <c r="Q25" s="22">
        <f>Q26+Q27+Q28</f>
        <v>4440</v>
      </c>
      <c r="R25" s="23" t="s">
        <v>15</v>
      </c>
    </row>
    <row r="26" spans="1:18" ht="12.75">
      <c r="A26" s="37">
        <v>4</v>
      </c>
      <c r="B26" s="39" t="s">
        <v>108</v>
      </c>
      <c r="C26" s="39" t="s">
        <v>105</v>
      </c>
      <c r="D26" s="37">
        <v>357</v>
      </c>
      <c r="E26" s="37">
        <v>368</v>
      </c>
      <c r="F26" s="37">
        <v>359</v>
      </c>
      <c r="G26" s="37">
        <v>367</v>
      </c>
      <c r="H26" s="37">
        <f>D26+E26+F26+G26</f>
        <v>1451</v>
      </c>
      <c r="I26" s="38" t="s">
        <v>15</v>
      </c>
      <c r="K26" s="39" t="s">
        <v>48</v>
      </c>
      <c r="L26" s="39" t="s">
        <v>35</v>
      </c>
      <c r="M26" s="37">
        <v>369</v>
      </c>
      <c r="N26" s="37">
        <v>371</v>
      </c>
      <c r="O26" s="37">
        <v>369</v>
      </c>
      <c r="P26" s="37">
        <v>369</v>
      </c>
      <c r="Q26" s="37">
        <f>M26+N26+O26+P26</f>
        <v>1478</v>
      </c>
      <c r="R26" s="38" t="s">
        <v>15</v>
      </c>
    </row>
    <row r="27" spans="1:26" ht="12.75">
      <c r="A27" s="130"/>
      <c r="B27" s="124"/>
      <c r="C27" s="124"/>
      <c r="D27" s="112"/>
      <c r="E27" s="112"/>
      <c r="F27" s="112"/>
      <c r="G27" s="112"/>
      <c r="H27" s="112"/>
      <c r="I27" s="158"/>
      <c r="K27" s="39" t="s">
        <v>43</v>
      </c>
      <c r="L27" s="39" t="s">
        <v>35</v>
      </c>
      <c r="M27" s="37">
        <v>364</v>
      </c>
      <c r="N27" s="37">
        <v>368</v>
      </c>
      <c r="O27" s="37">
        <v>369</v>
      </c>
      <c r="P27" s="37">
        <v>374</v>
      </c>
      <c r="Q27" s="37">
        <f>M27+N27+O27+P27</f>
        <v>1475</v>
      </c>
      <c r="R27" s="38" t="s">
        <v>15</v>
      </c>
      <c r="U27" s="8"/>
      <c r="V27" s="8"/>
      <c r="W27" s="8"/>
      <c r="X27" s="8"/>
      <c r="Y27" s="8"/>
      <c r="Z27" s="117"/>
    </row>
    <row r="28" spans="1:18" ht="15">
      <c r="A28" s="112"/>
      <c r="B28" s="103"/>
      <c r="C28" s="157" t="s">
        <v>4</v>
      </c>
      <c r="D28" s="112"/>
      <c r="E28" s="112"/>
      <c r="F28" s="112"/>
      <c r="G28" s="112"/>
      <c r="H28" s="112"/>
      <c r="I28" s="113"/>
      <c r="K28" s="39" t="s">
        <v>47</v>
      </c>
      <c r="L28" s="39" t="s">
        <v>35</v>
      </c>
      <c r="M28" s="37">
        <v>378</v>
      </c>
      <c r="N28" s="37">
        <v>368</v>
      </c>
      <c r="O28" s="37">
        <v>371</v>
      </c>
      <c r="P28" s="37">
        <v>370</v>
      </c>
      <c r="Q28" s="37">
        <f>M28+N28+O28+P28</f>
        <v>1487</v>
      </c>
      <c r="R28" s="38" t="s">
        <v>15</v>
      </c>
    </row>
    <row r="29" spans="1:18" ht="15">
      <c r="A29" s="45" t="s">
        <v>12</v>
      </c>
      <c r="B29" s="156"/>
      <c r="C29" s="119"/>
      <c r="D29" s="45"/>
      <c r="E29" s="45"/>
      <c r="F29" s="45"/>
      <c r="G29" s="45"/>
      <c r="H29" s="45" t="s">
        <v>16</v>
      </c>
      <c r="I29" s="154" t="s">
        <v>15</v>
      </c>
      <c r="K29" s="125"/>
      <c r="L29" s="120"/>
      <c r="M29" s="21"/>
      <c r="N29" s="21"/>
      <c r="O29" s="21"/>
      <c r="P29" s="21"/>
      <c r="Q29" s="121"/>
      <c r="R29" s="122"/>
    </row>
    <row r="30" spans="1:18" ht="12.75">
      <c r="A30" s="37">
        <v>1</v>
      </c>
      <c r="B30" s="39" t="s">
        <v>20</v>
      </c>
      <c r="C30" s="39" t="s">
        <v>19</v>
      </c>
      <c r="D30" s="37">
        <v>387</v>
      </c>
      <c r="E30" s="37">
        <v>389</v>
      </c>
      <c r="F30" s="37">
        <v>390</v>
      </c>
      <c r="G30" s="37">
        <v>388</v>
      </c>
      <c r="H30" s="37">
        <f aca="true" t="shared" si="1" ref="H30:H39">D30+E30+F30+G30</f>
        <v>1554</v>
      </c>
      <c r="I30" s="38" t="s">
        <v>15</v>
      </c>
      <c r="J30" s="31">
        <v>6</v>
      </c>
      <c r="K30" s="19" t="str">
        <f>L31</f>
        <v>Felsentor Oberemmendorf</v>
      </c>
      <c r="L30" s="33"/>
      <c r="M30" s="21"/>
      <c r="N30" s="21"/>
      <c r="O30" s="21"/>
      <c r="P30" s="21"/>
      <c r="Q30" s="22">
        <f>Q31+Q32+Q33</f>
        <v>4437</v>
      </c>
      <c r="R30" s="23" t="s">
        <v>15</v>
      </c>
    </row>
    <row r="31" spans="1:18" ht="12.75">
      <c r="A31" s="37">
        <v>2</v>
      </c>
      <c r="B31" s="39" t="s">
        <v>63</v>
      </c>
      <c r="C31" s="39" t="s">
        <v>58</v>
      </c>
      <c r="D31" s="37">
        <v>378</v>
      </c>
      <c r="E31" s="37">
        <v>384</v>
      </c>
      <c r="F31" s="37">
        <v>374</v>
      </c>
      <c r="G31" s="37">
        <v>382</v>
      </c>
      <c r="H31" s="37">
        <f t="shared" si="1"/>
        <v>1518</v>
      </c>
      <c r="I31" s="38" t="s">
        <v>15</v>
      </c>
      <c r="K31" s="39" t="s">
        <v>101</v>
      </c>
      <c r="L31" s="39" t="s">
        <v>97</v>
      </c>
      <c r="M31" s="37">
        <v>370</v>
      </c>
      <c r="N31" s="37">
        <v>376</v>
      </c>
      <c r="O31" s="37">
        <v>377</v>
      </c>
      <c r="P31" s="37">
        <v>372</v>
      </c>
      <c r="Q31" s="37">
        <f>M31+N31+O31+P31</f>
        <v>1495</v>
      </c>
      <c r="R31" s="38" t="s">
        <v>15</v>
      </c>
    </row>
    <row r="32" spans="1:18" ht="12.75">
      <c r="A32" s="37">
        <v>3</v>
      </c>
      <c r="B32" s="39" t="s">
        <v>87</v>
      </c>
      <c r="C32" s="39" t="s">
        <v>80</v>
      </c>
      <c r="D32" s="37">
        <v>378</v>
      </c>
      <c r="E32" s="37">
        <v>381</v>
      </c>
      <c r="F32" s="37">
        <v>377</v>
      </c>
      <c r="G32" s="37">
        <v>374</v>
      </c>
      <c r="H32" s="37">
        <f t="shared" si="1"/>
        <v>1510</v>
      </c>
      <c r="I32" s="38" t="s">
        <v>15</v>
      </c>
      <c r="K32" s="39" t="s">
        <v>102</v>
      </c>
      <c r="L32" s="39" t="s">
        <v>97</v>
      </c>
      <c r="M32" s="37">
        <v>380</v>
      </c>
      <c r="N32" s="37">
        <v>361</v>
      </c>
      <c r="O32" s="37">
        <v>369</v>
      </c>
      <c r="P32" s="37">
        <v>366</v>
      </c>
      <c r="Q32" s="37">
        <f>M32+N32+O32+P32</f>
        <v>1476</v>
      </c>
      <c r="R32" s="38" t="s">
        <v>15</v>
      </c>
    </row>
    <row r="33" spans="1:26" ht="12.75">
      <c r="A33" s="37">
        <v>4</v>
      </c>
      <c r="B33" s="39" t="s">
        <v>101</v>
      </c>
      <c r="C33" s="39" t="s">
        <v>97</v>
      </c>
      <c r="D33" s="37">
        <v>370</v>
      </c>
      <c r="E33" s="37">
        <v>376</v>
      </c>
      <c r="F33" s="37">
        <v>377</v>
      </c>
      <c r="G33" s="37">
        <v>372</v>
      </c>
      <c r="H33" s="37">
        <f t="shared" si="1"/>
        <v>1495</v>
      </c>
      <c r="I33" s="38" t="s">
        <v>15</v>
      </c>
      <c r="K33" s="39" t="s">
        <v>100</v>
      </c>
      <c r="L33" s="39" t="s">
        <v>97</v>
      </c>
      <c r="M33" s="37">
        <v>366</v>
      </c>
      <c r="N33" s="37">
        <v>364</v>
      </c>
      <c r="O33" s="37">
        <v>375</v>
      </c>
      <c r="P33" s="37">
        <v>361</v>
      </c>
      <c r="Q33" s="37">
        <f>M33+N33+O33+P33</f>
        <v>1466</v>
      </c>
      <c r="R33" s="38" t="s">
        <v>15</v>
      </c>
      <c r="S33" s="3"/>
      <c r="T33" s="3"/>
      <c r="U33" s="8"/>
      <c r="V33" s="8"/>
      <c r="W33" s="8"/>
      <c r="X33" s="8"/>
      <c r="Y33" s="8"/>
      <c r="Z33" s="117"/>
    </row>
    <row r="34" spans="1:26" ht="12.75">
      <c r="A34" s="37">
        <v>5</v>
      </c>
      <c r="B34" s="39" t="s">
        <v>47</v>
      </c>
      <c r="C34" s="39" t="s">
        <v>35</v>
      </c>
      <c r="D34" s="37">
        <v>378</v>
      </c>
      <c r="E34" s="37">
        <v>368</v>
      </c>
      <c r="F34" s="37">
        <v>371</v>
      </c>
      <c r="G34" s="37">
        <v>370</v>
      </c>
      <c r="H34" s="37">
        <f t="shared" si="1"/>
        <v>1487</v>
      </c>
      <c r="I34" s="38" t="s">
        <v>15</v>
      </c>
      <c r="K34" s="125"/>
      <c r="L34" s="120"/>
      <c r="M34" s="21"/>
      <c r="N34" s="21"/>
      <c r="O34" s="21"/>
      <c r="P34" s="21"/>
      <c r="Q34" s="121"/>
      <c r="R34" s="122"/>
      <c r="S34" s="3"/>
      <c r="T34" s="3"/>
      <c r="U34" s="8"/>
      <c r="V34" s="8"/>
      <c r="W34" s="8"/>
      <c r="X34" s="8"/>
      <c r="Y34" s="8"/>
      <c r="Z34" s="117"/>
    </row>
    <row r="35" spans="1:18" ht="12.75">
      <c r="A35" s="37">
        <v>6</v>
      </c>
      <c r="B35" s="39" t="s">
        <v>48</v>
      </c>
      <c r="C35" s="39" t="s">
        <v>35</v>
      </c>
      <c r="D35" s="37">
        <v>369</v>
      </c>
      <c r="E35" s="37">
        <v>371</v>
      </c>
      <c r="F35" s="37">
        <v>369</v>
      </c>
      <c r="G35" s="37">
        <v>369</v>
      </c>
      <c r="H35" s="37">
        <f t="shared" si="1"/>
        <v>1478</v>
      </c>
      <c r="I35" s="38" t="s">
        <v>15</v>
      </c>
      <c r="J35" s="31">
        <v>7</v>
      </c>
      <c r="K35" s="19" t="str">
        <f>L36</f>
        <v>Höhenschützen Biburg-Stadelhofen</v>
      </c>
      <c r="L35" s="33"/>
      <c r="M35" s="21"/>
      <c r="N35" s="21"/>
      <c r="O35" s="21"/>
      <c r="P35" s="21"/>
      <c r="Q35" s="22">
        <f>Q36+Q37+Q38</f>
        <v>4394</v>
      </c>
      <c r="R35" s="23" t="s">
        <v>15</v>
      </c>
    </row>
    <row r="36" spans="1:18" ht="12.75">
      <c r="A36" s="37">
        <v>7</v>
      </c>
      <c r="B36" s="39" t="s">
        <v>102</v>
      </c>
      <c r="C36" s="39" t="s">
        <v>97</v>
      </c>
      <c r="D36" s="37">
        <v>380</v>
      </c>
      <c r="E36" s="37">
        <v>361</v>
      </c>
      <c r="F36" s="37">
        <v>369</v>
      </c>
      <c r="G36" s="37">
        <v>366</v>
      </c>
      <c r="H36" s="37">
        <f>D36+E36+F36+G36</f>
        <v>1476</v>
      </c>
      <c r="I36" s="38" t="s">
        <v>15</v>
      </c>
      <c r="K36" s="39" t="s">
        <v>33</v>
      </c>
      <c r="L36" s="39" t="s">
        <v>8</v>
      </c>
      <c r="M36" s="37">
        <v>365</v>
      </c>
      <c r="N36" s="37">
        <v>365</v>
      </c>
      <c r="O36" s="37">
        <v>367</v>
      </c>
      <c r="P36" s="37">
        <v>369</v>
      </c>
      <c r="Q36" s="37">
        <f>M36+N36+O36+P36</f>
        <v>1466</v>
      </c>
      <c r="R36" s="38" t="s">
        <v>15</v>
      </c>
    </row>
    <row r="37" spans="1:18" ht="12.75">
      <c r="A37" s="37">
        <v>8</v>
      </c>
      <c r="B37" s="39" t="s">
        <v>43</v>
      </c>
      <c r="C37" s="39" t="s">
        <v>35</v>
      </c>
      <c r="D37" s="37">
        <v>364</v>
      </c>
      <c r="E37" s="37">
        <v>368</v>
      </c>
      <c r="F37" s="37">
        <v>369</v>
      </c>
      <c r="G37" s="37">
        <v>374</v>
      </c>
      <c r="H37" s="37">
        <f t="shared" si="1"/>
        <v>1475</v>
      </c>
      <c r="I37" s="38" t="s">
        <v>15</v>
      </c>
      <c r="K37" s="39" t="s">
        <v>32</v>
      </c>
      <c r="L37" s="39" t="s">
        <v>8</v>
      </c>
      <c r="M37" s="37">
        <v>368</v>
      </c>
      <c r="N37" s="37">
        <v>368</v>
      </c>
      <c r="O37" s="37">
        <v>364</v>
      </c>
      <c r="P37" s="37">
        <v>370</v>
      </c>
      <c r="Q37" s="37">
        <f>M37+N37+O37+P37</f>
        <v>1470</v>
      </c>
      <c r="R37" s="38" t="s">
        <v>15</v>
      </c>
    </row>
    <row r="38" spans="1:18" ht="12.75">
      <c r="A38" s="37">
        <v>9</v>
      </c>
      <c r="B38" s="39" t="s">
        <v>129</v>
      </c>
      <c r="C38" s="39" t="s">
        <v>121</v>
      </c>
      <c r="D38" s="37">
        <v>348</v>
      </c>
      <c r="E38" s="37">
        <v>343</v>
      </c>
      <c r="F38" s="37">
        <v>362</v>
      </c>
      <c r="G38" s="37">
        <v>351</v>
      </c>
      <c r="H38" s="37">
        <f t="shared" si="1"/>
        <v>1404</v>
      </c>
      <c r="I38" s="38" t="s">
        <v>15</v>
      </c>
      <c r="K38" s="39" t="s">
        <v>21</v>
      </c>
      <c r="L38" s="39" t="s">
        <v>8</v>
      </c>
      <c r="M38" s="37">
        <v>365</v>
      </c>
      <c r="N38" s="37">
        <v>369</v>
      </c>
      <c r="O38" s="37">
        <v>364</v>
      </c>
      <c r="P38" s="37">
        <v>360</v>
      </c>
      <c r="Q38" s="37">
        <f>M38+N38+O38+P38</f>
        <v>1458</v>
      </c>
      <c r="R38" s="38" t="s">
        <v>15</v>
      </c>
    </row>
    <row r="39" spans="1:18" ht="12.75">
      <c r="A39" s="37">
        <v>10</v>
      </c>
      <c r="B39" s="39" t="s">
        <v>45</v>
      </c>
      <c r="C39" s="39" t="s">
        <v>35</v>
      </c>
      <c r="D39" s="37">
        <v>358</v>
      </c>
      <c r="E39" s="37">
        <v>346</v>
      </c>
      <c r="F39" s="37">
        <v>349</v>
      </c>
      <c r="G39" s="37">
        <v>351</v>
      </c>
      <c r="H39" s="37">
        <f t="shared" si="1"/>
        <v>1404</v>
      </c>
      <c r="I39" s="38" t="s">
        <v>15</v>
      </c>
      <c r="K39" s="125"/>
      <c r="L39" s="120"/>
      <c r="M39" s="21"/>
      <c r="N39" s="21"/>
      <c r="O39" s="21"/>
      <c r="P39" s="21"/>
      <c r="Q39" s="121"/>
      <c r="R39" s="122"/>
    </row>
    <row r="40" spans="1:26" ht="12.75">
      <c r="A40" s="37">
        <v>11</v>
      </c>
      <c r="B40" s="39" t="s">
        <v>46</v>
      </c>
      <c r="C40" s="39" t="s">
        <v>35</v>
      </c>
      <c r="D40" s="37">
        <v>338</v>
      </c>
      <c r="E40" s="37">
        <v>358</v>
      </c>
      <c r="F40" s="37">
        <v>337</v>
      </c>
      <c r="G40" s="37">
        <v>344</v>
      </c>
      <c r="H40" s="37">
        <f>D40+E40+F40+G40</f>
        <v>1377</v>
      </c>
      <c r="I40" s="38" t="s">
        <v>15</v>
      </c>
      <c r="J40" s="31">
        <v>8</v>
      </c>
      <c r="K40" s="13" t="str">
        <f>L41</f>
        <v>SV Höbing</v>
      </c>
      <c r="L40" s="3"/>
      <c r="Q40" s="7">
        <f>Q41+Q42+Q43</f>
        <v>4339</v>
      </c>
      <c r="R40" s="13" t="s">
        <v>15</v>
      </c>
      <c r="S40" s="6"/>
      <c r="U40" s="8"/>
      <c r="V40" s="8"/>
      <c r="W40" s="8"/>
      <c r="X40" s="8"/>
      <c r="Y40" s="7"/>
      <c r="Z40" s="13"/>
    </row>
    <row r="41" spans="1:18" ht="12.75">
      <c r="A41" s="130"/>
      <c r="B41" s="96"/>
      <c r="C41" s="96"/>
      <c r="D41" s="112"/>
      <c r="E41" s="112"/>
      <c r="F41" s="112"/>
      <c r="G41" s="112"/>
      <c r="H41" s="112"/>
      <c r="I41" s="158"/>
      <c r="K41" s="39" t="s">
        <v>25</v>
      </c>
      <c r="L41" s="39" t="s">
        <v>9</v>
      </c>
      <c r="M41" s="37">
        <v>372</v>
      </c>
      <c r="N41" s="37">
        <v>362</v>
      </c>
      <c r="O41" s="37">
        <v>369</v>
      </c>
      <c r="P41" s="37">
        <v>370</v>
      </c>
      <c r="Q41" s="37">
        <f>M41+N41+O41+P41</f>
        <v>1473</v>
      </c>
      <c r="R41" s="38" t="s">
        <v>15</v>
      </c>
    </row>
    <row r="42" spans="1:18" ht="15">
      <c r="A42" s="112"/>
      <c r="B42" s="103"/>
      <c r="C42" s="157" t="s">
        <v>5</v>
      </c>
      <c r="D42" s="112"/>
      <c r="E42" s="112"/>
      <c r="F42" s="112"/>
      <c r="G42" s="112"/>
      <c r="H42" s="112"/>
      <c r="I42" s="113"/>
      <c r="K42" s="39" t="s">
        <v>73</v>
      </c>
      <c r="L42" s="39" t="s">
        <v>9</v>
      </c>
      <c r="M42" s="37">
        <v>359</v>
      </c>
      <c r="N42" s="37">
        <v>363</v>
      </c>
      <c r="O42" s="37">
        <v>362</v>
      </c>
      <c r="P42" s="37">
        <v>354</v>
      </c>
      <c r="Q42" s="37">
        <f>M42+N42+O42+P42</f>
        <v>1438</v>
      </c>
      <c r="R42" s="38" t="s">
        <v>15</v>
      </c>
    </row>
    <row r="43" spans="1:18" ht="15">
      <c r="A43" s="45" t="s">
        <v>12</v>
      </c>
      <c r="B43" s="156"/>
      <c r="C43" s="119"/>
      <c r="D43" s="45"/>
      <c r="E43" s="45"/>
      <c r="F43" s="45"/>
      <c r="G43" s="45"/>
      <c r="H43" s="45" t="s">
        <v>16</v>
      </c>
      <c r="I43" s="154" t="s">
        <v>15</v>
      </c>
      <c r="K43" s="39" t="s">
        <v>75</v>
      </c>
      <c r="L43" s="39" t="s">
        <v>9</v>
      </c>
      <c r="M43" s="5">
        <v>359</v>
      </c>
      <c r="N43" s="5">
        <v>358</v>
      </c>
      <c r="O43" s="5">
        <v>355</v>
      </c>
      <c r="P43" s="5">
        <v>356</v>
      </c>
      <c r="Q43" s="37">
        <f>M43+N43+O43+P43</f>
        <v>1428</v>
      </c>
      <c r="R43" s="38" t="s">
        <v>15</v>
      </c>
    </row>
    <row r="44" spans="1:18" ht="12.75">
      <c r="A44" s="37">
        <v>1</v>
      </c>
      <c r="B44" s="39" t="s">
        <v>25</v>
      </c>
      <c r="C44" s="39" t="s">
        <v>9</v>
      </c>
      <c r="D44" s="37">
        <v>372</v>
      </c>
      <c r="E44" s="37">
        <v>362</v>
      </c>
      <c r="F44" s="37">
        <v>369</v>
      </c>
      <c r="G44" s="37">
        <v>370</v>
      </c>
      <c r="H44" s="37">
        <f>D44+E44+F44+G44</f>
        <v>1473</v>
      </c>
      <c r="I44" s="38" t="s">
        <v>15</v>
      </c>
      <c r="K44" s="28"/>
      <c r="L44" s="29"/>
      <c r="M44" s="21"/>
      <c r="N44" s="21"/>
      <c r="O44" s="21"/>
      <c r="P44" s="21"/>
      <c r="Q44" s="30"/>
      <c r="R44" s="34"/>
    </row>
    <row r="45" spans="1:18" ht="12.75">
      <c r="A45" s="37">
        <v>2</v>
      </c>
      <c r="B45" s="39" t="s">
        <v>128</v>
      </c>
      <c r="C45" s="39" t="s">
        <v>121</v>
      </c>
      <c r="D45" s="37">
        <v>366</v>
      </c>
      <c r="E45" s="37">
        <v>363</v>
      </c>
      <c r="F45" s="37">
        <v>345</v>
      </c>
      <c r="G45" s="37">
        <v>367</v>
      </c>
      <c r="H45" s="37">
        <f>D45+E45+F45+G45</f>
        <v>1441</v>
      </c>
      <c r="I45" s="38" t="s">
        <v>15</v>
      </c>
      <c r="J45" s="31">
        <v>9</v>
      </c>
      <c r="K45" s="19" t="str">
        <f>L46</f>
        <v>Bergschützen Kaldorf</v>
      </c>
      <c r="L45" s="120"/>
      <c r="M45" s="21"/>
      <c r="N45" s="21"/>
      <c r="O45" s="21"/>
      <c r="P45" s="21"/>
      <c r="Q45" s="22">
        <f>Q46+Q47+Q48</f>
        <v>4320</v>
      </c>
      <c r="R45" s="23" t="s">
        <v>15</v>
      </c>
    </row>
    <row r="46" spans="1:18" ht="12.75">
      <c r="A46" s="37">
        <v>3</v>
      </c>
      <c r="B46" s="39" t="s">
        <v>75</v>
      </c>
      <c r="C46" s="39" t="s">
        <v>9</v>
      </c>
      <c r="D46" s="37">
        <v>359</v>
      </c>
      <c r="E46" s="37">
        <v>358</v>
      </c>
      <c r="F46" s="37">
        <v>355</v>
      </c>
      <c r="G46" s="37">
        <v>356</v>
      </c>
      <c r="H46" s="37">
        <f>D46+E46+F46+G46</f>
        <v>1428</v>
      </c>
      <c r="I46" s="38" t="s">
        <v>15</v>
      </c>
      <c r="K46" s="39" t="s">
        <v>28</v>
      </c>
      <c r="L46" s="39" t="s">
        <v>7</v>
      </c>
      <c r="M46" s="37">
        <v>374</v>
      </c>
      <c r="N46" s="37">
        <v>371</v>
      </c>
      <c r="O46" s="37">
        <v>375</v>
      </c>
      <c r="P46" s="37">
        <v>377</v>
      </c>
      <c r="Q46" s="37">
        <f>M46+N46+O46+P46</f>
        <v>1497</v>
      </c>
      <c r="R46" s="38" t="s">
        <v>15</v>
      </c>
    </row>
    <row r="47" spans="2:18" ht="12.75">
      <c r="B47" s="96"/>
      <c r="C47" s="96"/>
      <c r="D47" s="112"/>
      <c r="E47" s="112"/>
      <c r="F47" s="112"/>
      <c r="G47" s="112"/>
      <c r="H47" s="112"/>
      <c r="I47" s="96"/>
      <c r="K47" s="39" t="s">
        <v>29</v>
      </c>
      <c r="L47" s="39" t="s">
        <v>7</v>
      </c>
      <c r="M47" s="37">
        <v>354</v>
      </c>
      <c r="N47" s="37">
        <v>365</v>
      </c>
      <c r="O47" s="37">
        <v>364</v>
      </c>
      <c r="P47" s="37">
        <v>372</v>
      </c>
      <c r="Q47" s="37">
        <f>M47+N47+O47+P47</f>
        <v>1455</v>
      </c>
      <c r="R47" s="38" t="s">
        <v>15</v>
      </c>
    </row>
    <row r="48" spans="1:18" ht="12.75">
      <c r="A48" s="124"/>
      <c r="B48" s="124"/>
      <c r="C48" s="124"/>
      <c r="D48" s="96"/>
      <c r="E48" s="96"/>
      <c r="F48" s="96"/>
      <c r="G48" s="96"/>
      <c r="H48" s="96"/>
      <c r="I48" s="113"/>
      <c r="K48" s="39" t="s">
        <v>30</v>
      </c>
      <c r="L48" s="39" t="s">
        <v>7</v>
      </c>
      <c r="M48" s="37">
        <v>343</v>
      </c>
      <c r="N48" s="37">
        <v>341</v>
      </c>
      <c r="O48" s="37">
        <v>340</v>
      </c>
      <c r="P48" s="37">
        <v>344</v>
      </c>
      <c r="Q48" s="37">
        <f>M48+N48+O48+P48</f>
        <v>1368</v>
      </c>
      <c r="R48" s="38" t="s">
        <v>15</v>
      </c>
    </row>
    <row r="49" spans="1:18" ht="15">
      <c r="A49" s="98"/>
      <c r="B49" s="103"/>
      <c r="C49" s="124"/>
      <c r="D49" s="112"/>
      <c r="E49" s="112"/>
      <c r="F49" s="112"/>
      <c r="G49" s="112"/>
      <c r="H49" s="112"/>
      <c r="I49" s="139"/>
      <c r="K49" s="125"/>
      <c r="L49" s="120"/>
      <c r="M49" s="21"/>
      <c r="N49" s="21"/>
      <c r="O49" s="21"/>
      <c r="P49" s="21"/>
      <c r="Q49" s="24"/>
      <c r="R49" s="122"/>
    </row>
    <row r="50" spans="1:18" ht="12.75">
      <c r="A50" s="98"/>
      <c r="B50" s="99"/>
      <c r="C50" s="96"/>
      <c r="D50" s="112"/>
      <c r="E50" s="112"/>
      <c r="F50" s="112"/>
      <c r="G50" s="112"/>
      <c r="H50" s="138"/>
      <c r="I50" s="113"/>
      <c r="J50" s="31">
        <v>10</v>
      </c>
      <c r="K50" s="19" t="str">
        <f>L51</f>
        <v>Felsentor Oberemmendorf</v>
      </c>
      <c r="L50" s="33"/>
      <c r="M50" s="21"/>
      <c r="N50" s="21"/>
      <c r="O50" s="21"/>
      <c r="P50" s="21"/>
      <c r="Q50" s="22">
        <f>Q51+Q52+Q53</f>
        <v>4269</v>
      </c>
      <c r="R50" s="23" t="s">
        <v>15</v>
      </c>
    </row>
    <row r="51" spans="1:26" ht="12.75">
      <c r="A51" s="98"/>
      <c r="B51" s="96"/>
      <c r="C51" s="96"/>
      <c r="D51" s="112"/>
      <c r="E51" s="112"/>
      <c r="F51" s="112"/>
      <c r="G51" s="112"/>
      <c r="H51" s="112"/>
      <c r="I51" s="113"/>
      <c r="K51" s="128" t="s">
        <v>98</v>
      </c>
      <c r="L51" s="129" t="s">
        <v>97</v>
      </c>
      <c r="M51" s="37">
        <v>368</v>
      </c>
      <c r="N51" s="37">
        <v>370</v>
      </c>
      <c r="O51" s="37">
        <v>364</v>
      </c>
      <c r="P51" s="37">
        <v>373</v>
      </c>
      <c r="Q51" s="37">
        <f>M51+N51+O51+P51</f>
        <v>1475</v>
      </c>
      <c r="R51" s="38" t="s">
        <v>15</v>
      </c>
      <c r="S51" s="3"/>
      <c r="T51" s="3"/>
      <c r="U51" s="8"/>
      <c r="V51" s="8"/>
      <c r="W51" s="8"/>
      <c r="X51" s="8"/>
      <c r="Y51" s="8"/>
      <c r="Z51" s="117"/>
    </row>
    <row r="52" spans="1:18" ht="12.75" customHeight="1">
      <c r="A52" s="98"/>
      <c r="B52" s="96"/>
      <c r="C52" s="96"/>
      <c r="D52" s="112"/>
      <c r="E52" s="112"/>
      <c r="F52" s="112"/>
      <c r="G52" s="112"/>
      <c r="H52" s="112"/>
      <c r="I52" s="113"/>
      <c r="K52" s="77" t="s">
        <v>96</v>
      </c>
      <c r="L52" s="129" t="s">
        <v>97</v>
      </c>
      <c r="M52" s="37">
        <v>357</v>
      </c>
      <c r="N52" s="37">
        <v>359</v>
      </c>
      <c r="O52" s="37">
        <v>364</v>
      </c>
      <c r="P52" s="37">
        <v>370</v>
      </c>
      <c r="Q52" s="37">
        <f>M52+N52+O52+P52</f>
        <v>1450</v>
      </c>
      <c r="R52" s="38" t="s">
        <v>15</v>
      </c>
    </row>
    <row r="53" spans="1:18" ht="12.75">
      <c r="A53" s="98"/>
      <c r="B53" s="96"/>
      <c r="C53" s="96"/>
      <c r="D53" s="112"/>
      <c r="E53" s="112"/>
      <c r="F53" s="112"/>
      <c r="G53" s="112"/>
      <c r="H53" s="112"/>
      <c r="I53" s="113"/>
      <c r="K53" s="39" t="s">
        <v>99</v>
      </c>
      <c r="L53" s="39" t="s">
        <v>97</v>
      </c>
      <c r="M53" s="37">
        <v>345</v>
      </c>
      <c r="N53" s="37">
        <v>328</v>
      </c>
      <c r="O53" s="37">
        <v>331</v>
      </c>
      <c r="P53" s="37">
        <v>340</v>
      </c>
      <c r="Q53" s="37">
        <f>M53+N53+O53+P53</f>
        <v>1344</v>
      </c>
      <c r="R53" s="38" t="s">
        <v>15</v>
      </c>
    </row>
    <row r="54" spans="1:18" ht="12.75">
      <c r="A54" s="98"/>
      <c r="B54" s="124"/>
      <c r="C54" s="124"/>
      <c r="D54" s="112"/>
      <c r="E54" s="112"/>
      <c r="F54" s="112"/>
      <c r="G54" s="112"/>
      <c r="H54" s="112"/>
      <c r="I54" s="139"/>
      <c r="K54" s="32"/>
      <c r="L54" s="33"/>
      <c r="M54" s="21"/>
      <c r="N54" s="21"/>
      <c r="O54" s="21"/>
      <c r="P54" s="21"/>
      <c r="Q54" s="21"/>
      <c r="R54" s="35"/>
    </row>
    <row r="55" spans="1:18" ht="12.75">
      <c r="A55" s="98"/>
      <c r="B55" s="99"/>
      <c r="C55" s="96"/>
      <c r="D55" s="112"/>
      <c r="E55" s="112"/>
      <c r="F55" s="112"/>
      <c r="G55" s="112"/>
      <c r="H55" s="138"/>
      <c r="I55" s="113"/>
      <c r="K55" s="19" t="str">
        <f>L56</f>
        <v>Jurahöhe Pfahldorf</v>
      </c>
      <c r="L55" s="33"/>
      <c r="M55" s="21"/>
      <c r="N55" s="21"/>
      <c r="O55" s="21"/>
      <c r="P55" s="21"/>
      <c r="Q55" s="22">
        <f>Q56+Q57+Q58+Q59</f>
        <v>3946</v>
      </c>
      <c r="R55" s="23" t="s">
        <v>15</v>
      </c>
    </row>
    <row r="56" spans="1:18" ht="13.5" customHeight="1">
      <c r="A56" s="98"/>
      <c r="B56" s="96"/>
      <c r="C56" s="96"/>
      <c r="D56" s="112"/>
      <c r="E56" s="112"/>
      <c r="F56" s="112"/>
      <c r="G56" s="112"/>
      <c r="H56" s="112"/>
      <c r="I56" s="113"/>
      <c r="J56" s="31">
        <v>11</v>
      </c>
      <c r="K56" s="39" t="s">
        <v>109</v>
      </c>
      <c r="L56" s="39" t="s">
        <v>105</v>
      </c>
      <c r="M56" s="37">
        <v>313</v>
      </c>
      <c r="N56" s="37">
        <v>333</v>
      </c>
      <c r="O56" s="37">
        <v>330</v>
      </c>
      <c r="P56" s="37">
        <v>336</v>
      </c>
      <c r="Q56" s="37">
        <f>M56+N56+O56+P56</f>
        <v>1312</v>
      </c>
      <c r="R56" s="38" t="s">
        <v>15</v>
      </c>
    </row>
    <row r="57" spans="1:18" ht="12.75">
      <c r="A57" s="98"/>
      <c r="B57" s="96"/>
      <c r="C57" s="96"/>
      <c r="D57" s="112"/>
      <c r="E57" s="112"/>
      <c r="F57" s="112"/>
      <c r="G57" s="112"/>
      <c r="H57" s="112"/>
      <c r="I57" s="113"/>
      <c r="K57" s="39" t="s">
        <v>110</v>
      </c>
      <c r="L57" s="39" t="s">
        <v>105</v>
      </c>
      <c r="M57" s="37">
        <v>300</v>
      </c>
      <c r="N57" s="37">
        <v>311</v>
      </c>
      <c r="O57" s="37">
        <v>267</v>
      </c>
      <c r="P57" s="37">
        <v>305</v>
      </c>
      <c r="Q57" s="37">
        <f>M57+N57+O57+P57</f>
        <v>1183</v>
      </c>
      <c r="R57" s="38" t="s">
        <v>15</v>
      </c>
    </row>
    <row r="58" spans="1:18" ht="12.75">
      <c r="A58" s="7"/>
      <c r="B58" s="96"/>
      <c r="C58" s="96"/>
      <c r="D58" s="112"/>
      <c r="E58" s="112"/>
      <c r="F58" s="112"/>
      <c r="G58" s="112"/>
      <c r="H58" s="112"/>
      <c r="K58" s="39" t="s">
        <v>108</v>
      </c>
      <c r="L58" s="39" t="s">
        <v>105</v>
      </c>
      <c r="M58" s="37">
        <v>357</v>
      </c>
      <c r="N58" s="37">
        <v>368</v>
      </c>
      <c r="O58" s="37">
        <v>359</v>
      </c>
      <c r="P58" s="37">
        <v>367</v>
      </c>
      <c r="Q58" s="37">
        <f>M58+N58+O58+P58</f>
        <v>1451</v>
      </c>
      <c r="R58" s="38" t="s">
        <v>15</v>
      </c>
    </row>
    <row r="59" spans="1:17" ht="12.75">
      <c r="A59" s="7"/>
      <c r="B59" s="3"/>
      <c r="C59" s="3"/>
      <c r="K59" s="3"/>
      <c r="L59" s="3"/>
      <c r="Q59" s="5"/>
    </row>
    <row r="60" spans="2:17" ht="12.75">
      <c r="B60" s="96"/>
      <c r="C60" s="96"/>
      <c r="D60" s="112"/>
      <c r="E60" s="112"/>
      <c r="F60" s="112"/>
      <c r="G60" s="112"/>
      <c r="K60" s="96"/>
      <c r="L60" s="96"/>
      <c r="M60" s="112"/>
      <c r="N60" s="112"/>
      <c r="O60" s="112"/>
      <c r="P60" s="112"/>
      <c r="Q60" s="5"/>
    </row>
    <row r="61" spans="2:17" ht="12.75">
      <c r="B61" s="96"/>
      <c r="C61" s="96"/>
      <c r="D61" s="112"/>
      <c r="E61" s="112"/>
      <c r="F61" s="112"/>
      <c r="G61" s="112"/>
      <c r="K61" s="96"/>
      <c r="L61" s="96"/>
      <c r="M61" s="112"/>
      <c r="N61" s="112"/>
      <c r="O61" s="112"/>
      <c r="P61" s="112"/>
      <c r="Q61" s="5"/>
    </row>
    <row r="62" spans="2:17" ht="12.75">
      <c r="B62" s="96"/>
      <c r="C62" s="96"/>
      <c r="D62" s="112"/>
      <c r="E62" s="112"/>
      <c r="F62" s="112"/>
      <c r="G62" s="112"/>
      <c r="K62" s="96"/>
      <c r="L62" s="96"/>
      <c r="M62" s="112"/>
      <c r="N62" s="112"/>
      <c r="O62" s="112"/>
      <c r="P62" s="112"/>
      <c r="Q62" s="5"/>
    </row>
    <row r="63" spans="2:17" ht="12.75">
      <c r="B63" s="3"/>
      <c r="C63" s="3"/>
      <c r="Q63" s="5"/>
    </row>
    <row r="64" spans="2:18" ht="12.75">
      <c r="B64" s="3"/>
      <c r="C64" s="3"/>
      <c r="K64" s="3"/>
      <c r="L64" s="3"/>
      <c r="Q64" s="5"/>
      <c r="R64" s="14"/>
    </row>
    <row r="65" spans="11:17" ht="12.75">
      <c r="K65" s="3"/>
      <c r="Q65" s="5"/>
    </row>
    <row r="66" spans="11:17" ht="12.75">
      <c r="K66" s="3"/>
      <c r="Q66" s="5"/>
    </row>
    <row r="67" spans="11:17" ht="12.75">
      <c r="K67" s="3"/>
      <c r="Q67" s="5"/>
    </row>
    <row r="68" spans="11:18" ht="12.75">
      <c r="K68" s="9"/>
      <c r="Q68" s="5"/>
      <c r="R68" s="14"/>
    </row>
    <row r="69" ht="12.75">
      <c r="Q69" s="5"/>
    </row>
    <row r="70" ht="12.75">
      <c r="Q70" s="5"/>
    </row>
    <row r="71" spans="17:18" ht="13.5" customHeight="1">
      <c r="Q71" s="5"/>
      <c r="R71" s="14"/>
    </row>
    <row r="72" ht="12.75">
      <c r="Q72" s="5"/>
    </row>
    <row r="73" ht="12.75">
      <c r="Q73" s="5"/>
    </row>
    <row r="74" ht="12.75">
      <c r="Q74" s="5"/>
    </row>
    <row r="79" spans="11:12" ht="12.75">
      <c r="K79" s="3"/>
      <c r="L79" s="3"/>
    </row>
    <row r="86" spans="11:12" ht="12.75">
      <c r="K86" s="3"/>
      <c r="L86" s="3"/>
    </row>
    <row r="100" spans="11:18" ht="12.75">
      <c r="K100" s="9"/>
      <c r="L100" s="9"/>
      <c r="Q100" s="10"/>
      <c r="R100" s="14"/>
    </row>
    <row r="101" spans="11:18" ht="12.75">
      <c r="K101" s="9"/>
      <c r="L101" s="9"/>
      <c r="Q101" s="10"/>
      <c r="R101" s="14"/>
    </row>
    <row r="103" spans="11:18" ht="12.75">
      <c r="K103" s="6"/>
      <c r="Q103" s="7"/>
      <c r="R103" s="13"/>
    </row>
    <row r="104" spans="11:18" ht="12.75">
      <c r="K104" s="9"/>
      <c r="L104" s="9"/>
      <c r="Q104" s="10"/>
      <c r="R104" s="14"/>
    </row>
    <row r="105" spans="11:18" ht="12.75">
      <c r="K105" s="9"/>
      <c r="L105" s="9"/>
      <c r="Q105" s="10"/>
      <c r="R105" s="14"/>
    </row>
    <row r="106" spans="11:18" ht="12.75">
      <c r="K106" s="9"/>
      <c r="L106" s="9"/>
      <c r="Q106" s="10"/>
      <c r="R106" s="14"/>
    </row>
    <row r="108" spans="11:18" ht="12.75">
      <c r="K108" s="6"/>
      <c r="L108" s="3"/>
      <c r="Q108" s="7"/>
      <c r="R108" s="13"/>
    </row>
    <row r="109" spans="11:18" ht="12.75">
      <c r="K109" s="9"/>
      <c r="L109" s="9"/>
      <c r="Q109" s="10"/>
      <c r="R109" s="14"/>
    </row>
    <row r="110" spans="11:18" ht="12.75">
      <c r="K110" s="9"/>
      <c r="L110" s="9"/>
      <c r="Q110" s="10"/>
      <c r="R110" s="14"/>
    </row>
    <row r="111" spans="11:18" ht="12.75">
      <c r="K111" s="9"/>
      <c r="L111" s="9"/>
      <c r="Q111" s="10"/>
      <c r="R111" s="14"/>
    </row>
    <row r="113" spans="11:18" ht="12.75">
      <c r="K113" s="6"/>
      <c r="Q113" s="7"/>
      <c r="R113" s="13"/>
    </row>
    <row r="114" spans="11:18" ht="12.75">
      <c r="K114" s="9"/>
      <c r="L114" s="9"/>
      <c r="Q114" s="10"/>
      <c r="R114" s="14"/>
    </row>
    <row r="115" spans="11:18" ht="12.75">
      <c r="K115" s="9"/>
      <c r="L115" s="9"/>
      <c r="Q115" s="10"/>
      <c r="R115" s="14"/>
    </row>
    <row r="116" spans="11:18" ht="12.75">
      <c r="K116" s="9"/>
      <c r="L116" s="9"/>
      <c r="Q116" s="10"/>
      <c r="R116" s="14"/>
    </row>
    <row r="118" ht="12.75">
      <c r="R118" s="13"/>
    </row>
    <row r="119" ht="12.75">
      <c r="R119" s="14"/>
    </row>
    <row r="120" ht="12.75">
      <c r="R120" s="14"/>
    </row>
    <row r="121" ht="12.75">
      <c r="R121" s="14"/>
    </row>
  </sheetData>
  <printOptions/>
  <pageMargins left="0.5905511811023623" right="0.1968503937007874" top="0.3937007874015748" bottom="0.3937007874015748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1" sqref="A1"/>
    </sheetView>
  </sheetViews>
  <sheetFormatPr defaultColWidth="11.421875" defaultRowHeight="12.75"/>
  <cols>
    <col min="1" max="1" width="6.7109375" style="4" customWidth="1"/>
    <col min="2" max="2" width="21.7109375" style="0" customWidth="1"/>
    <col min="3" max="3" width="25.7109375" style="0" customWidth="1"/>
    <col min="4" max="7" width="6.7109375" style="4" customWidth="1"/>
    <col min="8" max="8" width="6.57421875" style="4" customWidth="1"/>
    <col min="9" max="9" width="6.57421875" style="12" customWidth="1"/>
  </cols>
  <sheetData>
    <row r="1" spans="1:9" ht="18.75">
      <c r="A1" s="61"/>
      <c r="B1" s="40"/>
      <c r="C1" s="74" t="s">
        <v>14</v>
      </c>
      <c r="D1" s="62"/>
      <c r="E1" s="62"/>
      <c r="F1" s="62"/>
      <c r="G1" s="62"/>
      <c r="H1" s="62"/>
      <c r="I1" s="63"/>
    </row>
    <row r="2" spans="1:9" ht="12.75">
      <c r="A2" s="64"/>
      <c r="B2" s="65"/>
      <c r="C2" s="67"/>
      <c r="D2" s="67"/>
      <c r="E2" s="67"/>
      <c r="F2" s="67"/>
      <c r="G2" s="67"/>
      <c r="H2" s="67"/>
      <c r="I2" s="68"/>
    </row>
    <row r="3" spans="1:9" ht="15">
      <c r="A3" s="53"/>
      <c r="C3" s="81" t="s">
        <v>0</v>
      </c>
      <c r="D3" s="26"/>
      <c r="E3" s="26"/>
      <c r="F3" s="26"/>
      <c r="G3" s="26"/>
      <c r="H3" s="26"/>
      <c r="I3" s="27"/>
    </row>
    <row r="4" spans="1:9" ht="12" customHeight="1">
      <c r="A4" s="47" t="s">
        <v>12</v>
      </c>
      <c r="B4" s="33"/>
      <c r="C4" s="33"/>
      <c r="D4" s="21"/>
      <c r="E4" s="21"/>
      <c r="F4" s="21"/>
      <c r="G4" s="21"/>
      <c r="H4" s="21" t="s">
        <v>16</v>
      </c>
      <c r="I4" s="35"/>
    </row>
    <row r="5" spans="1:9" ht="12" customHeight="1">
      <c r="A5" s="76">
        <v>1</v>
      </c>
      <c r="B5" s="77" t="s">
        <v>112</v>
      </c>
      <c r="C5" s="77" t="s">
        <v>80</v>
      </c>
      <c r="D5" s="76">
        <v>354</v>
      </c>
      <c r="E5" s="76">
        <v>370</v>
      </c>
      <c r="F5" s="76">
        <v>368</v>
      </c>
      <c r="G5" s="76">
        <v>367</v>
      </c>
      <c r="H5" s="76">
        <f>D5+E5+F5+G5</f>
        <v>1459</v>
      </c>
      <c r="I5" s="78" t="s">
        <v>15</v>
      </c>
    </row>
    <row r="6" spans="1:9" ht="12" customHeight="1">
      <c r="A6" s="104"/>
      <c r="B6" s="105"/>
      <c r="C6" s="105"/>
      <c r="D6" s="104"/>
      <c r="E6" s="104"/>
      <c r="F6" s="104"/>
      <c r="G6" s="104"/>
      <c r="H6" s="104"/>
      <c r="I6" s="106"/>
    </row>
    <row r="7" spans="1:9" ht="12" customHeight="1">
      <c r="A7" s="104"/>
      <c r="B7" s="105"/>
      <c r="C7" s="105"/>
      <c r="D7" s="104"/>
      <c r="E7" s="104"/>
      <c r="F7" s="104"/>
      <c r="G7" s="104"/>
      <c r="H7" s="104"/>
      <c r="I7" s="106"/>
    </row>
    <row r="8" spans="1:9" ht="15" customHeight="1">
      <c r="A8" s="53"/>
      <c r="B8" s="33"/>
      <c r="C8" s="81" t="s">
        <v>113</v>
      </c>
      <c r="D8" s="26"/>
      <c r="E8" s="26"/>
      <c r="F8" s="26"/>
      <c r="G8" s="26"/>
      <c r="H8" s="21"/>
      <c r="I8" s="35"/>
    </row>
    <row r="9" spans="1:9" ht="15" customHeight="1">
      <c r="A9" s="47" t="s">
        <v>12</v>
      </c>
      <c r="B9" s="48"/>
      <c r="C9" s="81"/>
      <c r="D9" s="26"/>
      <c r="E9" s="26"/>
      <c r="F9" s="26"/>
      <c r="G9" s="26"/>
      <c r="H9" s="21" t="s">
        <v>16</v>
      </c>
      <c r="I9" s="35"/>
    </row>
    <row r="10" spans="1:9" ht="14.25" customHeight="1">
      <c r="A10" s="76">
        <v>1</v>
      </c>
      <c r="B10" s="107" t="s">
        <v>114</v>
      </c>
      <c r="C10" s="77" t="s">
        <v>80</v>
      </c>
      <c r="D10" s="76">
        <v>340</v>
      </c>
      <c r="E10" s="76">
        <v>350</v>
      </c>
      <c r="F10" s="76">
        <v>345</v>
      </c>
      <c r="G10" s="76">
        <v>352</v>
      </c>
      <c r="H10" s="76">
        <f>D10+E10+F10+G10</f>
        <v>1387</v>
      </c>
      <c r="I10" s="78" t="s">
        <v>15</v>
      </c>
    </row>
    <row r="13" spans="1:9" ht="12" customHeight="1">
      <c r="A13" s="83"/>
      <c r="B13" s="96"/>
      <c r="C13" s="96"/>
      <c r="D13" s="83"/>
      <c r="E13" s="83"/>
      <c r="F13" s="83"/>
      <c r="G13" s="83"/>
      <c r="H13" s="83"/>
      <c r="I13" s="95"/>
    </row>
    <row r="14" spans="1:9" ht="12" customHeight="1">
      <c r="A14" s="83"/>
      <c r="B14" s="97"/>
      <c r="C14" s="96"/>
      <c r="D14" s="83"/>
      <c r="E14" s="83"/>
      <c r="F14" s="83"/>
      <c r="G14" s="83"/>
      <c r="H14" s="98"/>
      <c r="I14" s="99"/>
    </row>
    <row r="15" spans="1:9" ht="12" customHeight="1">
      <c r="A15" s="83"/>
      <c r="B15" s="100"/>
      <c r="C15" s="100"/>
      <c r="D15" s="101"/>
      <c r="E15" s="101"/>
      <c r="F15" s="101"/>
      <c r="G15" s="101"/>
      <c r="H15" s="101"/>
      <c r="I15" s="102"/>
    </row>
    <row r="16" spans="1:9" ht="12" customHeight="1">
      <c r="A16" s="83"/>
      <c r="B16" s="100"/>
      <c r="C16" s="100"/>
      <c r="D16" s="101"/>
      <c r="E16" s="101"/>
      <c r="F16" s="101"/>
      <c r="G16" s="101"/>
      <c r="H16" s="101"/>
      <c r="I16" s="102"/>
    </row>
    <row r="17" spans="1:9" ht="12" customHeight="1">
      <c r="A17" s="83"/>
      <c r="B17" s="100"/>
      <c r="C17" s="100"/>
      <c r="D17" s="101"/>
      <c r="E17" s="101"/>
      <c r="F17" s="101"/>
      <c r="G17" s="101"/>
      <c r="H17" s="101"/>
      <c r="I17" s="102"/>
    </row>
    <row r="18" spans="1:9" ht="15" customHeight="1">
      <c r="A18" s="83"/>
      <c r="B18" s="103"/>
      <c r="C18" s="82"/>
      <c r="D18" s="83"/>
      <c r="E18" s="83"/>
      <c r="F18" s="83"/>
      <c r="G18" s="83"/>
      <c r="H18" s="83"/>
      <c r="I18" s="95"/>
    </row>
    <row r="19" spans="2:9" ht="12" customHeight="1">
      <c r="B19" s="6"/>
      <c r="H19" s="7"/>
      <c r="I19" s="13"/>
    </row>
    <row r="20" spans="2:8" ht="12" customHeight="1">
      <c r="B20" s="9"/>
      <c r="C20" s="9"/>
      <c r="D20" s="10"/>
      <c r="E20" s="10"/>
      <c r="F20" s="10"/>
      <c r="G20" s="10"/>
      <c r="H20" s="10"/>
    </row>
    <row r="21" spans="2:8" ht="13.5" customHeight="1">
      <c r="B21" s="9"/>
      <c r="C21" s="9"/>
      <c r="D21" s="10"/>
      <c r="E21" s="10"/>
      <c r="F21" s="10"/>
      <c r="G21" s="10"/>
      <c r="H21" s="10"/>
    </row>
    <row r="22" spans="2:8" ht="12" customHeight="1">
      <c r="B22" s="9"/>
      <c r="C22" s="9"/>
      <c r="D22" s="10"/>
      <c r="E22" s="10"/>
      <c r="F22" s="10"/>
      <c r="G22" s="10"/>
      <c r="H22" s="10"/>
    </row>
    <row r="23" spans="2:3" ht="12" customHeight="1">
      <c r="B23" s="3"/>
      <c r="C23" s="3"/>
    </row>
    <row r="24" ht="12" customHeight="1"/>
    <row r="25" ht="14.25" customHeight="1">
      <c r="B25" s="2"/>
    </row>
    <row r="26" ht="12" customHeight="1"/>
    <row r="27" spans="2:3" ht="12" customHeight="1">
      <c r="B27" s="3"/>
      <c r="C27" s="3"/>
    </row>
    <row r="28" spans="2:3" ht="12" customHeight="1">
      <c r="B28" s="3"/>
      <c r="C28" s="3"/>
    </row>
    <row r="29" ht="12" customHeight="1"/>
    <row r="30" ht="12" customHeight="1">
      <c r="B30" s="2"/>
    </row>
    <row r="31" ht="13.5" customHeight="1"/>
    <row r="32" spans="2:3" ht="13.5" customHeight="1">
      <c r="B32" s="3"/>
      <c r="C32" s="3"/>
    </row>
    <row r="33" spans="2:3" ht="12" customHeight="1">
      <c r="B33" s="3"/>
      <c r="C33" s="3"/>
    </row>
    <row r="34" spans="2:3" ht="12" customHeight="1">
      <c r="B34" s="3"/>
      <c r="C34" s="3"/>
    </row>
    <row r="35" ht="12" customHeight="1"/>
    <row r="36" ht="12" customHeight="1">
      <c r="B36" s="2"/>
    </row>
    <row r="37" ht="12" customHeight="1"/>
    <row r="38" spans="2:3" ht="12" customHeight="1">
      <c r="B38" s="3"/>
      <c r="C38" s="3"/>
    </row>
    <row r="39" spans="2:3" ht="12" customHeight="1">
      <c r="B39" s="3"/>
      <c r="C39" s="3"/>
    </row>
    <row r="40" ht="12" customHeight="1"/>
    <row r="41" ht="12" customHeight="1"/>
    <row r="42" ht="12" customHeight="1"/>
  </sheetData>
  <printOptions/>
  <pageMargins left="0.5905511811023623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5"/>
  <sheetViews>
    <sheetView workbookViewId="0" topLeftCell="A1">
      <selection activeCell="A1" sqref="A1"/>
    </sheetView>
  </sheetViews>
  <sheetFormatPr defaultColWidth="11.421875" defaultRowHeight="12.75"/>
  <cols>
    <col min="1" max="1" width="6.7109375" style="8" customWidth="1"/>
    <col min="2" max="2" width="21.7109375" style="116" customWidth="1"/>
    <col min="3" max="3" width="28.28125" style="116" customWidth="1"/>
    <col min="4" max="7" width="6.7109375" style="8" customWidth="1"/>
    <col min="8" max="8" width="6.7109375" style="149" customWidth="1"/>
    <col min="9" max="9" width="6.7109375" style="117" customWidth="1"/>
    <col min="10" max="10" width="6.7109375" style="8" customWidth="1"/>
    <col min="11" max="11" width="21.7109375" style="116" customWidth="1"/>
    <col min="12" max="12" width="25.7109375" style="116" customWidth="1"/>
    <col min="13" max="17" width="6.7109375" style="8" customWidth="1"/>
    <col min="18" max="18" width="6.7109375" style="117" customWidth="1"/>
    <col min="19" max="16384" width="11.421875" style="116" customWidth="1"/>
  </cols>
  <sheetData>
    <row r="1" spans="1:11" ht="21" customHeight="1">
      <c r="A1" s="114"/>
      <c r="B1" s="115"/>
      <c r="C1" s="84" t="s">
        <v>88</v>
      </c>
      <c r="D1" s="130"/>
      <c r="E1" s="130"/>
      <c r="F1" s="130"/>
      <c r="G1" s="130"/>
      <c r="H1" s="146"/>
      <c r="I1" s="131"/>
      <c r="K1" s="2"/>
    </row>
    <row r="2" spans="1:9" ht="12" customHeight="1">
      <c r="A2" s="118"/>
      <c r="B2" s="119"/>
      <c r="C2" s="119"/>
      <c r="D2" s="133"/>
      <c r="E2" s="133"/>
      <c r="F2" s="133"/>
      <c r="G2" s="133"/>
      <c r="H2" s="147"/>
      <c r="I2" s="134"/>
    </row>
    <row r="3" spans="1:11" ht="15.75" customHeight="1">
      <c r="A3" s="123"/>
      <c r="B3" s="120"/>
      <c r="C3" s="81" t="s">
        <v>2</v>
      </c>
      <c r="D3" s="121"/>
      <c r="E3" s="121"/>
      <c r="F3" s="121"/>
      <c r="G3" s="121"/>
      <c r="H3" s="148"/>
      <c r="I3" s="122"/>
      <c r="K3" s="2"/>
    </row>
    <row r="4" spans="1:11" ht="12" customHeight="1">
      <c r="A4" s="47" t="s">
        <v>12</v>
      </c>
      <c r="B4" s="33"/>
      <c r="C4" s="33"/>
      <c r="D4" s="21"/>
      <c r="E4" s="21"/>
      <c r="F4" s="21"/>
      <c r="G4" s="21"/>
      <c r="H4" s="85" t="s">
        <v>16</v>
      </c>
      <c r="I4" s="35"/>
      <c r="J4" s="7"/>
      <c r="K4" s="2"/>
    </row>
    <row r="5" spans="1:18" ht="12" customHeight="1">
      <c r="A5" s="37">
        <v>1</v>
      </c>
      <c r="B5" s="39" t="s">
        <v>68</v>
      </c>
      <c r="C5" s="39" t="s">
        <v>19</v>
      </c>
      <c r="D5" s="37">
        <v>283</v>
      </c>
      <c r="E5" s="37">
        <v>278</v>
      </c>
      <c r="F5" s="37">
        <v>279</v>
      </c>
      <c r="G5" s="37">
        <v>283</v>
      </c>
      <c r="H5" s="37">
        <f>D5+E5+F5+G5</f>
        <v>1123</v>
      </c>
      <c r="I5" s="38" t="s">
        <v>15</v>
      </c>
      <c r="J5" s="7"/>
      <c r="K5" s="13"/>
      <c r="M5" s="5"/>
      <c r="N5" s="5"/>
      <c r="O5" s="5"/>
      <c r="P5" s="5"/>
      <c r="Q5" s="7"/>
      <c r="R5" s="13"/>
    </row>
    <row r="6" spans="1:18" ht="12" customHeight="1">
      <c r="A6" s="37">
        <v>2</v>
      </c>
      <c r="B6" s="39" t="s">
        <v>70</v>
      </c>
      <c r="C6" s="39" t="s">
        <v>19</v>
      </c>
      <c r="D6" s="37">
        <v>274</v>
      </c>
      <c r="E6" s="37">
        <v>277</v>
      </c>
      <c r="F6" s="37">
        <v>279</v>
      </c>
      <c r="G6" s="37">
        <v>275</v>
      </c>
      <c r="H6" s="37">
        <f>D6+E6+F6+G6</f>
        <v>1105</v>
      </c>
      <c r="I6" s="38" t="s">
        <v>15</v>
      </c>
      <c r="K6" s="3"/>
      <c r="L6" s="3"/>
      <c r="M6" s="5"/>
      <c r="N6" s="5"/>
      <c r="O6" s="5"/>
      <c r="P6" s="5"/>
      <c r="Q6" s="5"/>
      <c r="R6" s="15"/>
    </row>
    <row r="7" spans="1:18" ht="12" customHeight="1">
      <c r="A7" s="37">
        <v>3</v>
      </c>
      <c r="B7" s="39" t="s">
        <v>69</v>
      </c>
      <c r="C7" s="39" t="s">
        <v>19</v>
      </c>
      <c r="D7" s="37">
        <v>269</v>
      </c>
      <c r="E7" s="37">
        <v>276</v>
      </c>
      <c r="F7" s="37">
        <v>272</v>
      </c>
      <c r="G7" s="37">
        <v>270</v>
      </c>
      <c r="H7" s="37">
        <f>D7+E7+F7+G7</f>
        <v>1087</v>
      </c>
      <c r="I7" s="38" t="s">
        <v>15</v>
      </c>
      <c r="K7" s="3"/>
      <c r="L7" s="3"/>
      <c r="M7" s="5"/>
      <c r="N7" s="5"/>
      <c r="O7" s="5"/>
      <c r="P7" s="5"/>
      <c r="Q7" s="5"/>
      <c r="R7" s="15"/>
    </row>
    <row r="8" spans="1:18" ht="18" customHeight="1">
      <c r="A8" s="5"/>
      <c r="B8" s="3"/>
      <c r="C8" s="3"/>
      <c r="D8" s="5"/>
      <c r="E8" s="5"/>
      <c r="F8" s="5"/>
      <c r="G8" s="5"/>
      <c r="H8" s="5"/>
      <c r="I8" s="15"/>
      <c r="K8" s="3"/>
      <c r="L8" s="3"/>
      <c r="M8" s="5"/>
      <c r="N8" s="5"/>
      <c r="O8" s="5"/>
      <c r="P8" s="5"/>
      <c r="Q8" s="5"/>
      <c r="R8" s="15"/>
    </row>
    <row r="9" spans="1:18" ht="15.75" customHeight="1">
      <c r="A9" s="123"/>
      <c r="B9" s="120"/>
      <c r="C9" s="81" t="s">
        <v>6</v>
      </c>
      <c r="D9" s="21"/>
      <c r="E9" s="21"/>
      <c r="F9" s="21"/>
      <c r="G9" s="21"/>
      <c r="H9" s="21"/>
      <c r="I9" s="35"/>
      <c r="K9" s="14"/>
      <c r="L9" s="14"/>
      <c r="M9" s="10"/>
      <c r="N9" s="10"/>
      <c r="O9" s="10"/>
      <c r="P9" s="10"/>
      <c r="Q9" s="10"/>
      <c r="R9" s="15"/>
    </row>
    <row r="10" spans="1:9" ht="13.5" customHeight="1">
      <c r="A10" s="47" t="s">
        <v>12</v>
      </c>
      <c r="B10" s="33"/>
      <c r="C10" s="33"/>
      <c r="D10" s="21"/>
      <c r="E10" s="21"/>
      <c r="F10" s="21"/>
      <c r="G10" s="21"/>
      <c r="H10" s="21" t="s">
        <v>16</v>
      </c>
      <c r="I10" s="35"/>
    </row>
    <row r="11" spans="1:11" ht="13.5" customHeight="1">
      <c r="A11" s="37">
        <v>1</v>
      </c>
      <c r="B11" s="39" t="s">
        <v>67</v>
      </c>
      <c r="C11" s="39" t="s">
        <v>19</v>
      </c>
      <c r="D11" s="37">
        <v>288</v>
      </c>
      <c r="E11" s="37">
        <v>289</v>
      </c>
      <c r="F11" s="37">
        <v>290</v>
      </c>
      <c r="G11" s="37">
        <v>288</v>
      </c>
      <c r="H11" s="37">
        <f>D11+E11+F11+G11</f>
        <v>1155</v>
      </c>
      <c r="I11" s="38" t="s">
        <v>15</v>
      </c>
      <c r="K11" s="2"/>
    </row>
    <row r="12" spans="1:11" ht="13.5" customHeight="1">
      <c r="A12" s="37">
        <v>2</v>
      </c>
      <c r="B12" s="39" t="s">
        <v>76</v>
      </c>
      <c r="C12" s="39" t="s">
        <v>7</v>
      </c>
      <c r="D12" s="37">
        <v>285</v>
      </c>
      <c r="E12" s="37">
        <v>286</v>
      </c>
      <c r="F12" s="37">
        <v>286</v>
      </c>
      <c r="G12" s="37">
        <v>284</v>
      </c>
      <c r="H12" s="37">
        <f>D12+E12+F12+G12</f>
        <v>1141</v>
      </c>
      <c r="I12" s="38" t="s">
        <v>15</v>
      </c>
      <c r="J12" s="7"/>
      <c r="K12" s="2"/>
    </row>
    <row r="13" spans="1:18" ht="13.5" customHeight="1">
      <c r="A13" s="37">
        <v>3</v>
      </c>
      <c r="B13" s="39" t="s">
        <v>95</v>
      </c>
      <c r="C13" s="39" t="s">
        <v>7</v>
      </c>
      <c r="D13" s="37">
        <v>279</v>
      </c>
      <c r="E13" s="37">
        <v>281</v>
      </c>
      <c r="F13" s="37">
        <v>281</v>
      </c>
      <c r="G13" s="37">
        <v>286</v>
      </c>
      <c r="H13" s="37">
        <f>D13+E13+F13+G13</f>
        <v>1127</v>
      </c>
      <c r="I13" s="38" t="s">
        <v>15</v>
      </c>
      <c r="J13" s="7"/>
      <c r="K13" s="13"/>
      <c r="Q13" s="7"/>
      <c r="R13" s="13"/>
    </row>
    <row r="14" spans="1:18" ht="15.75" customHeight="1">
      <c r="A14" s="114"/>
      <c r="B14" s="115"/>
      <c r="C14" s="79"/>
      <c r="D14" s="109"/>
      <c r="E14" s="109"/>
      <c r="F14" s="109"/>
      <c r="G14" s="109"/>
      <c r="H14" s="109"/>
      <c r="I14" s="110"/>
      <c r="K14" s="3"/>
      <c r="L14" s="3"/>
      <c r="M14" s="5"/>
      <c r="N14" s="5"/>
      <c r="O14" s="5"/>
      <c r="P14" s="5"/>
      <c r="Q14" s="5"/>
      <c r="R14" s="15"/>
    </row>
    <row r="15" spans="1:18" ht="15.75" customHeight="1">
      <c r="A15" s="123"/>
      <c r="B15" s="120"/>
      <c r="C15" s="81" t="s">
        <v>1</v>
      </c>
      <c r="D15" s="21"/>
      <c r="E15" s="21"/>
      <c r="F15" s="21"/>
      <c r="G15" s="21"/>
      <c r="H15" s="21"/>
      <c r="I15" s="35"/>
      <c r="J15" s="7"/>
      <c r="K15" s="13"/>
      <c r="L15" s="9"/>
      <c r="M15" s="10"/>
      <c r="N15" s="10"/>
      <c r="O15" s="10"/>
      <c r="P15" s="10"/>
      <c r="Q15" s="7"/>
      <c r="R15" s="13"/>
    </row>
    <row r="16" spans="1:18" ht="13.5" customHeight="1">
      <c r="A16" s="47" t="s">
        <v>12</v>
      </c>
      <c r="B16" s="54"/>
      <c r="C16" s="33"/>
      <c r="D16" s="21"/>
      <c r="E16" s="21"/>
      <c r="F16" s="21"/>
      <c r="G16" s="21"/>
      <c r="H16" s="21" t="s">
        <v>16</v>
      </c>
      <c r="I16" s="35"/>
      <c r="J16" s="7"/>
      <c r="K16" s="3"/>
      <c r="L16" s="3"/>
      <c r="M16" s="5"/>
      <c r="N16" s="5"/>
      <c r="O16" s="5"/>
      <c r="P16" s="5"/>
      <c r="Q16" s="5"/>
      <c r="R16" s="15"/>
    </row>
    <row r="17" spans="1:18" ht="13.5" customHeight="1">
      <c r="A17" s="37">
        <v>1</v>
      </c>
      <c r="B17" s="39" t="s">
        <v>66</v>
      </c>
      <c r="C17" s="39" t="s">
        <v>19</v>
      </c>
      <c r="D17" s="37">
        <v>584</v>
      </c>
      <c r="E17" s="37">
        <v>582</v>
      </c>
      <c r="F17" s="37">
        <v>583</v>
      </c>
      <c r="G17" s="37">
        <v>579</v>
      </c>
      <c r="H17" s="37">
        <f>D17+E17+F17+G17</f>
        <v>2328</v>
      </c>
      <c r="I17" s="38" t="s">
        <v>15</v>
      </c>
      <c r="J17" s="7"/>
      <c r="K17" s="3"/>
      <c r="L17" s="3"/>
      <c r="M17" s="5"/>
      <c r="N17" s="5"/>
      <c r="O17" s="5"/>
      <c r="P17" s="5"/>
      <c r="Q17" s="5"/>
      <c r="R17" s="15"/>
    </row>
    <row r="18" spans="1:9" ht="13.5" customHeight="1">
      <c r="A18" s="126">
        <v>2</v>
      </c>
      <c r="B18" s="39" t="s">
        <v>71</v>
      </c>
      <c r="C18" s="39" t="s">
        <v>19</v>
      </c>
      <c r="D18" s="37">
        <v>578</v>
      </c>
      <c r="E18" s="37">
        <v>574</v>
      </c>
      <c r="F18" s="37">
        <v>573</v>
      </c>
      <c r="G18" s="37">
        <v>576</v>
      </c>
      <c r="H18" s="37">
        <f>D18+E18+F18+G18</f>
        <v>2301</v>
      </c>
      <c r="I18" s="38" t="s">
        <v>15</v>
      </c>
    </row>
    <row r="19" spans="2:9" ht="13.5" customHeight="1">
      <c r="B19" s="33"/>
      <c r="C19" s="33"/>
      <c r="D19" s="21"/>
      <c r="E19" s="21"/>
      <c r="F19" s="21"/>
      <c r="G19" s="21"/>
      <c r="H19" s="21"/>
      <c r="I19" s="35"/>
    </row>
    <row r="20" spans="1:9" ht="15" customHeight="1">
      <c r="A20" s="123"/>
      <c r="B20" s="120"/>
      <c r="C20" s="81" t="s">
        <v>0</v>
      </c>
      <c r="D20" s="21"/>
      <c r="E20" s="21"/>
      <c r="F20" s="21"/>
      <c r="G20" s="21"/>
      <c r="H20" s="21"/>
      <c r="I20" s="35"/>
    </row>
    <row r="21" spans="1:9" ht="13.5" customHeight="1">
      <c r="A21" s="47" t="s">
        <v>12</v>
      </c>
      <c r="B21" s="33"/>
      <c r="C21" s="33"/>
      <c r="D21" s="21"/>
      <c r="E21" s="21"/>
      <c r="F21" s="21"/>
      <c r="G21" s="21"/>
      <c r="H21" s="21" t="s">
        <v>16</v>
      </c>
      <c r="I21" s="35"/>
    </row>
    <row r="22" spans="1:12" ht="12" customHeight="1">
      <c r="A22" s="37">
        <v>1</v>
      </c>
      <c r="B22" s="39" t="s">
        <v>72</v>
      </c>
      <c r="C22" s="39" t="s">
        <v>19</v>
      </c>
      <c r="D22" s="37">
        <v>588</v>
      </c>
      <c r="E22" s="37">
        <v>587</v>
      </c>
      <c r="F22" s="37">
        <v>588</v>
      </c>
      <c r="G22" s="37">
        <v>586</v>
      </c>
      <c r="H22" s="37">
        <f>D22+E22+F22+G22</f>
        <v>2349</v>
      </c>
      <c r="I22" s="38" t="s">
        <v>15</v>
      </c>
      <c r="K22" s="3"/>
      <c r="L22" s="3"/>
    </row>
    <row r="23" spans="2:9" ht="12" customHeight="1">
      <c r="B23" s="3"/>
      <c r="C23" s="3"/>
      <c r="D23" s="5"/>
      <c r="E23" s="5"/>
      <c r="F23" s="5"/>
      <c r="G23" s="5"/>
      <c r="H23" s="5"/>
      <c r="I23" s="15"/>
    </row>
    <row r="24" spans="1:9" ht="16.5" customHeight="1">
      <c r="A24" s="123"/>
      <c r="B24" s="120"/>
      <c r="C24" s="81" t="s">
        <v>4</v>
      </c>
      <c r="D24" s="21"/>
      <c r="E24" s="21"/>
      <c r="F24" s="21"/>
      <c r="G24" s="21"/>
      <c r="H24" s="21"/>
      <c r="I24" s="35"/>
    </row>
    <row r="25" spans="1:9" ht="12" customHeight="1">
      <c r="A25" s="47" t="s">
        <v>12</v>
      </c>
      <c r="B25" s="33"/>
      <c r="C25" s="33"/>
      <c r="D25" s="21"/>
      <c r="E25" s="21"/>
      <c r="F25" s="21"/>
      <c r="G25" s="21"/>
      <c r="H25" s="21" t="s">
        <v>16</v>
      </c>
      <c r="I25" s="35"/>
    </row>
    <row r="26" spans="1:9" ht="13.5" customHeight="1">
      <c r="A26" s="37">
        <v>1</v>
      </c>
      <c r="B26" s="39" t="s">
        <v>20</v>
      </c>
      <c r="C26" s="39" t="s">
        <v>19</v>
      </c>
      <c r="D26" s="37">
        <v>589</v>
      </c>
      <c r="E26" s="37">
        <v>592</v>
      </c>
      <c r="F26" s="37">
        <v>591</v>
      </c>
      <c r="G26" s="37">
        <v>595</v>
      </c>
      <c r="H26" s="37">
        <f>D26+E26+F26+G26</f>
        <v>2367</v>
      </c>
      <c r="I26" s="38" t="s">
        <v>15</v>
      </c>
    </row>
    <row r="27" spans="11:12" ht="13.5" customHeight="1">
      <c r="K27" s="3"/>
      <c r="L27" s="3"/>
    </row>
    <row r="28" ht="13.5" customHeight="1"/>
    <row r="29" spans="1:9" ht="18" customHeight="1">
      <c r="A29" s="114"/>
      <c r="B29" s="115"/>
      <c r="C29" s="79" t="s">
        <v>13</v>
      </c>
      <c r="D29" s="130"/>
      <c r="E29" s="130"/>
      <c r="F29" s="130"/>
      <c r="G29" s="130"/>
      <c r="H29" s="130"/>
      <c r="I29" s="131"/>
    </row>
    <row r="30" spans="1:9" ht="13.5" customHeight="1">
      <c r="A30" s="150"/>
      <c r="B30" s="124"/>
      <c r="C30" s="127"/>
      <c r="D30" s="127"/>
      <c r="E30" s="127"/>
      <c r="F30" s="127"/>
      <c r="G30" s="127"/>
      <c r="H30" s="127"/>
      <c r="I30" s="143"/>
    </row>
    <row r="31" spans="1:9" ht="13.5" customHeight="1">
      <c r="A31" s="118"/>
      <c r="B31" s="119"/>
      <c r="C31" s="80" t="s">
        <v>10</v>
      </c>
      <c r="D31" s="133"/>
      <c r="E31" s="133"/>
      <c r="F31" s="133"/>
      <c r="G31" s="133"/>
      <c r="H31" s="133"/>
      <c r="I31" s="134"/>
    </row>
    <row r="32" spans="1:9" ht="18" customHeight="1">
      <c r="A32" s="75" t="s">
        <v>12</v>
      </c>
      <c r="B32" s="50"/>
      <c r="C32" s="120"/>
      <c r="D32" s="121"/>
      <c r="E32" s="121"/>
      <c r="F32" s="121"/>
      <c r="G32" s="121"/>
      <c r="H32" s="121"/>
      <c r="I32" s="122"/>
    </row>
    <row r="33" spans="1:9" ht="15" customHeight="1">
      <c r="A33" s="31">
        <v>1</v>
      </c>
      <c r="B33" s="19" t="str">
        <f>C34</f>
        <v>FSG Titting</v>
      </c>
      <c r="C33" s="120"/>
      <c r="D33" s="21"/>
      <c r="E33" s="21"/>
      <c r="F33" s="21"/>
      <c r="G33" s="21"/>
      <c r="H33" s="22">
        <f>H34+H35+H36</f>
        <v>3383</v>
      </c>
      <c r="I33" s="23" t="s">
        <v>15</v>
      </c>
    </row>
    <row r="34" spans="2:9" ht="12" customHeight="1">
      <c r="B34" s="39" t="s">
        <v>67</v>
      </c>
      <c r="C34" s="39" t="s">
        <v>19</v>
      </c>
      <c r="D34" s="37">
        <v>288</v>
      </c>
      <c r="E34" s="37">
        <v>289</v>
      </c>
      <c r="F34" s="37">
        <v>290</v>
      </c>
      <c r="G34" s="37">
        <v>288</v>
      </c>
      <c r="H34" s="37">
        <f>D34+E34+F34+G34</f>
        <v>1155</v>
      </c>
      <c r="I34" s="38" t="s">
        <v>15</v>
      </c>
    </row>
    <row r="35" spans="2:9" ht="12" customHeight="1">
      <c r="B35" s="39" t="s">
        <v>68</v>
      </c>
      <c r="C35" s="39" t="s">
        <v>19</v>
      </c>
      <c r="D35" s="37">
        <v>283</v>
      </c>
      <c r="E35" s="37">
        <v>278</v>
      </c>
      <c r="F35" s="37">
        <v>279</v>
      </c>
      <c r="G35" s="37">
        <v>283</v>
      </c>
      <c r="H35" s="37">
        <f>D35+E35+F35+G35</f>
        <v>1123</v>
      </c>
      <c r="I35" s="38" t="s">
        <v>15</v>
      </c>
    </row>
    <row r="36" spans="2:9" ht="12" customHeight="1">
      <c r="B36" s="39" t="s">
        <v>70</v>
      </c>
      <c r="C36" s="39" t="s">
        <v>19</v>
      </c>
      <c r="D36" s="37">
        <v>274</v>
      </c>
      <c r="E36" s="37">
        <v>277</v>
      </c>
      <c r="F36" s="37">
        <v>279</v>
      </c>
      <c r="G36" s="37">
        <v>275</v>
      </c>
      <c r="H36" s="37">
        <f>D36+E36+F36+G36</f>
        <v>1105</v>
      </c>
      <c r="I36" s="38" t="s">
        <v>15</v>
      </c>
    </row>
    <row r="37" spans="2:9" ht="13.5" customHeight="1">
      <c r="B37" s="14"/>
      <c r="C37" s="14"/>
      <c r="D37" s="10"/>
      <c r="E37" s="10"/>
      <c r="F37" s="10"/>
      <c r="G37" s="10"/>
      <c r="H37" s="10"/>
      <c r="I37" s="15"/>
    </row>
    <row r="38" ht="12" customHeight="1">
      <c r="H38" s="8"/>
    </row>
    <row r="39" spans="1:9" ht="14.25" customHeight="1">
      <c r="A39" s="123"/>
      <c r="B39" s="120"/>
      <c r="C39" s="81" t="s">
        <v>11</v>
      </c>
      <c r="D39" s="121"/>
      <c r="E39" s="121"/>
      <c r="F39" s="121"/>
      <c r="G39" s="121"/>
      <c r="H39" s="121"/>
      <c r="I39" s="122"/>
    </row>
    <row r="40" spans="1:9" ht="15" customHeight="1">
      <c r="A40" s="75" t="s">
        <v>12</v>
      </c>
      <c r="B40" s="50"/>
      <c r="C40" s="120"/>
      <c r="D40" s="121"/>
      <c r="E40" s="121"/>
      <c r="F40" s="121"/>
      <c r="G40" s="121"/>
      <c r="H40" s="121"/>
      <c r="I40" s="122"/>
    </row>
    <row r="41" spans="1:9" ht="15" customHeight="1">
      <c r="A41" s="31">
        <v>1</v>
      </c>
      <c r="B41" s="19" t="str">
        <f>C42</f>
        <v>FSG Titting</v>
      </c>
      <c r="C41" s="120"/>
      <c r="D41" s="121"/>
      <c r="E41" s="121"/>
      <c r="F41" s="121"/>
      <c r="G41" s="121"/>
      <c r="H41" s="22">
        <f>H42+H43+H44+H45</f>
        <v>7044</v>
      </c>
      <c r="I41" s="23" t="s">
        <v>15</v>
      </c>
    </row>
    <row r="42" spans="2:9" ht="12" customHeight="1">
      <c r="B42" s="39" t="s">
        <v>66</v>
      </c>
      <c r="C42" s="39" t="s">
        <v>19</v>
      </c>
      <c r="D42" s="37">
        <v>584</v>
      </c>
      <c r="E42" s="37">
        <v>582</v>
      </c>
      <c r="F42" s="37">
        <v>583</v>
      </c>
      <c r="G42" s="37">
        <v>579</v>
      </c>
      <c r="H42" s="37">
        <f>D42+E42+F42+G42</f>
        <v>2328</v>
      </c>
      <c r="I42" s="38" t="s">
        <v>15</v>
      </c>
    </row>
    <row r="43" spans="2:9" ht="12" customHeight="1">
      <c r="B43" s="39" t="s">
        <v>72</v>
      </c>
      <c r="C43" s="39" t="s">
        <v>19</v>
      </c>
      <c r="D43" s="37">
        <v>588</v>
      </c>
      <c r="E43" s="37">
        <v>587</v>
      </c>
      <c r="F43" s="37">
        <v>588</v>
      </c>
      <c r="G43" s="37">
        <v>586</v>
      </c>
      <c r="H43" s="37">
        <f>D43+E43+F43+G43</f>
        <v>2349</v>
      </c>
      <c r="I43" s="38" t="s">
        <v>15</v>
      </c>
    </row>
    <row r="44" spans="2:9" ht="12" customHeight="1">
      <c r="B44" s="39" t="s">
        <v>20</v>
      </c>
      <c r="C44" s="39" t="s">
        <v>19</v>
      </c>
      <c r="D44" s="37">
        <v>589</v>
      </c>
      <c r="E44" s="37">
        <v>592</v>
      </c>
      <c r="F44" s="37">
        <v>591</v>
      </c>
      <c r="G44" s="37">
        <v>595</v>
      </c>
      <c r="H44" s="37">
        <f>D44+E44+F44+G44</f>
        <v>2367</v>
      </c>
      <c r="I44" s="38" t="s">
        <v>15</v>
      </c>
    </row>
    <row r="45" spans="2:9" ht="12" customHeight="1">
      <c r="B45" s="9"/>
      <c r="C45" s="9"/>
      <c r="D45" s="10"/>
      <c r="E45" s="10"/>
      <c r="F45" s="10"/>
      <c r="G45" s="10"/>
      <c r="H45" s="18"/>
      <c r="I45" s="14"/>
    </row>
    <row r="46" ht="12" customHeight="1"/>
    <row r="47" ht="13.5" customHeight="1"/>
    <row r="48" ht="15" customHeight="1"/>
    <row r="49" ht="12" customHeight="1"/>
    <row r="50" ht="12" customHeight="1"/>
    <row r="51" ht="13.5" customHeight="1"/>
    <row r="52" ht="12" customHeight="1"/>
    <row r="53" ht="13.5" customHeight="1"/>
    <row r="54" ht="13.5" customHeight="1"/>
    <row r="55" ht="13.5" customHeight="1"/>
    <row r="56" ht="13.5" customHeight="1"/>
    <row r="57" ht="13.5" customHeight="1"/>
    <row r="58" ht="12" customHeight="1"/>
    <row r="59" ht="12" customHeight="1"/>
    <row r="60" ht="13.5" customHeight="1"/>
    <row r="61" ht="12" customHeight="1"/>
    <row r="62" ht="13.5" customHeight="1"/>
    <row r="63" ht="13.5" customHeight="1"/>
    <row r="64" ht="12" customHeight="1"/>
    <row r="65" ht="12" customHeight="1"/>
    <row r="66" ht="12" customHeight="1"/>
    <row r="67" ht="13.5" customHeight="1"/>
    <row r="68" ht="12" customHeight="1"/>
    <row r="69" ht="13.5" customHeight="1"/>
    <row r="70" ht="15" customHeight="1"/>
  </sheetData>
  <printOptions/>
  <pageMargins left="0.5905511811023623" right="0.1968503937007874" top="0.3937007874015748" bottom="0.3937007874015748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Nordbräu Ingolstadt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 Günther</dc:creator>
  <cp:keywords/>
  <dc:description/>
  <cp:lastModifiedBy> </cp:lastModifiedBy>
  <cp:lastPrinted>2004-12-19T13:41:27Z</cp:lastPrinted>
  <dcterms:created xsi:type="dcterms:W3CDTF">2000-09-28T14:22:57Z</dcterms:created>
  <dcterms:modified xsi:type="dcterms:W3CDTF">2005-01-27T14:24:27Z</dcterms:modified>
  <cp:category/>
  <cp:version/>
  <cp:contentType/>
  <cp:contentStatus/>
</cp:coreProperties>
</file>