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50" windowHeight="4380" activeTab="0"/>
  </bookViews>
  <sheets>
    <sheet name="Schüler" sheetId="1" r:id="rId1"/>
    <sheet name="Jugend" sheetId="2" r:id="rId2"/>
    <sheet name="Junioren" sheetId="3" r:id="rId3"/>
    <sheet name="LP" sheetId="4" r:id="rId4"/>
    <sheet name="3-Stg." sheetId="5" r:id="rId5"/>
  </sheets>
  <definedNames/>
  <calcPr fullCalcOnLoad="1"/>
</workbook>
</file>

<file path=xl/sharedStrings.xml><?xml version="1.0" encoding="utf-8"?>
<sst xmlns="http://schemas.openxmlformats.org/spreadsheetml/2006/main" count="827" uniqueCount="161">
  <si>
    <t>Junioren B männlich</t>
  </si>
  <si>
    <t>Jugend männlich</t>
  </si>
  <si>
    <t>Jugend weiblich</t>
  </si>
  <si>
    <t>Schüler männlich</t>
  </si>
  <si>
    <t>Junioren B weiblich</t>
  </si>
  <si>
    <t>Junioren A männlich</t>
  </si>
  <si>
    <t>Junioren A weiblich</t>
  </si>
  <si>
    <t>Schüler weiblich</t>
  </si>
  <si>
    <t>Bergschützen Kaldorf</t>
  </si>
  <si>
    <t>Höhenschützen Biburg-Stadelhofen</t>
  </si>
  <si>
    <t>SV Höbing</t>
  </si>
  <si>
    <t xml:space="preserve">Schüler </t>
  </si>
  <si>
    <t>Junioren</t>
  </si>
  <si>
    <t>Platz</t>
  </si>
  <si>
    <t>Mannschaftswertung</t>
  </si>
  <si>
    <t xml:space="preserve">         Luftpistole</t>
  </si>
  <si>
    <t>Ringe</t>
  </si>
  <si>
    <t>Gesamt</t>
  </si>
  <si>
    <t xml:space="preserve">             Luftgewehr</t>
  </si>
  <si>
    <t xml:space="preserve">                Mannschaftswerung Junioren</t>
  </si>
  <si>
    <t>Kgl. priv. FSG Greding</t>
  </si>
  <si>
    <t>FSG Titting</t>
  </si>
  <si>
    <t>Finsterer Florian</t>
  </si>
  <si>
    <t>Lindl Franz-Josef</t>
  </si>
  <si>
    <t>Michael Bauernfeind</t>
  </si>
  <si>
    <t>Florian Bauernfeind</t>
  </si>
  <si>
    <t>Seitz Barbara</t>
  </si>
  <si>
    <t>Peter Susanne</t>
  </si>
  <si>
    <t>Wacker Johanna</t>
  </si>
  <si>
    <t>Wacker Veronika</t>
  </si>
  <si>
    <t>Meier Kathrin</t>
  </si>
  <si>
    <t>Schmidmeier Martin</t>
  </si>
  <si>
    <t>König Florian</t>
  </si>
  <si>
    <t>Bittl Markus</t>
  </si>
  <si>
    <t>Schmidmeier Peter</t>
  </si>
  <si>
    <t>Scheuerer Michael</t>
  </si>
  <si>
    <t>Schmidt Florian</t>
  </si>
  <si>
    <t>Julia Bauernfeind</t>
  </si>
  <si>
    <t>Veronika Betz</t>
  </si>
  <si>
    <t>Maria Hausner</t>
  </si>
  <si>
    <t>Katharina Betz</t>
  </si>
  <si>
    <t>Christina Hausner</t>
  </si>
  <si>
    <t>Stefan Eigner</t>
  </si>
  <si>
    <t>Gerhard Bauernfeind</t>
  </si>
  <si>
    <t>Christina Bauernfeind</t>
  </si>
  <si>
    <t>Kluy Thomas</t>
  </si>
  <si>
    <t>St. Georg Schernfeld-Schönau</t>
  </si>
  <si>
    <t>Netter Alexander</t>
  </si>
  <si>
    <t>Netter Christoph</t>
  </si>
  <si>
    <t>Kluy Sebastian</t>
  </si>
  <si>
    <t>Müller Florian</t>
  </si>
  <si>
    <t>Bigler Victoria</t>
  </si>
  <si>
    <t>Eckerle Ramona</t>
  </si>
  <si>
    <t>Wurm Benjamin</t>
  </si>
  <si>
    <t>Schwarz Alexander</t>
  </si>
  <si>
    <t>Kerler Phillip</t>
  </si>
  <si>
    <t>Eichhorn Barbara</t>
  </si>
  <si>
    <t>Müller Christian</t>
  </si>
  <si>
    <t>Kammerbauer Martin</t>
  </si>
  <si>
    <t>Eltschkner Wolfgang</t>
  </si>
  <si>
    <t>Osiander Daniel</t>
  </si>
  <si>
    <t>Karman Alexander</t>
  </si>
  <si>
    <t>Osiander Norbert</t>
  </si>
  <si>
    <t>Rixner Christian</t>
  </si>
  <si>
    <t>Ziegler Otto jun.</t>
  </si>
  <si>
    <t>Cau Stefan</t>
  </si>
  <si>
    <t>FSG Eichstätt</t>
  </si>
  <si>
    <t>Rixner Thomas</t>
  </si>
  <si>
    <t>Albrecht Elisabeth</t>
  </si>
  <si>
    <t>Betz Veronika</t>
  </si>
  <si>
    <t>Hausner Maria</t>
  </si>
  <si>
    <t>Betz Katharina</t>
  </si>
  <si>
    <t>Hausner Christina</t>
  </si>
  <si>
    <t>Hausherr Stephanie</t>
  </si>
  <si>
    <t>Albrecht Anna</t>
  </si>
  <si>
    <t>Fuchs Carolin</t>
  </si>
  <si>
    <t>Morsbachtal Morsbach</t>
  </si>
  <si>
    <t>Beck Norbert</t>
  </si>
  <si>
    <t>Fuchs Johannes</t>
  </si>
  <si>
    <t>Stock Ramona</t>
  </si>
  <si>
    <t>SG Adelschlag</t>
  </si>
  <si>
    <t>Bitner Ljuba</t>
  </si>
  <si>
    <t>Stock Alexandra</t>
  </si>
  <si>
    <t>Leinfelder Christina</t>
  </si>
  <si>
    <t>Germania Mühlheim</t>
  </si>
  <si>
    <t>Schindel Daniel</t>
  </si>
  <si>
    <t>Kätzelmeier Corinna</t>
  </si>
  <si>
    <t>Wittmann Thomas</t>
  </si>
  <si>
    <t>Eberle Patrick</t>
  </si>
  <si>
    <t>FSG Greding</t>
  </si>
  <si>
    <t>Hackner Michael</t>
  </si>
  <si>
    <t>Bauer Daniel</t>
  </si>
  <si>
    <t>Meier Peter</t>
  </si>
  <si>
    <t>Schuster Wilhelm</t>
  </si>
  <si>
    <t>Lutter Manuel</t>
  </si>
  <si>
    <t>Mahler Johannes</t>
  </si>
  <si>
    <t>Beck Wolfgang</t>
  </si>
  <si>
    <t>Dienstbier Tobias</t>
  </si>
  <si>
    <t>Eckert Patrick</t>
  </si>
  <si>
    <t>Minameyer Johannes</t>
  </si>
  <si>
    <t>Losch Franziska</t>
  </si>
  <si>
    <t>Schmidt Tobias</t>
  </si>
  <si>
    <t>Landes Daniela</t>
  </si>
  <si>
    <t>Hackner Karin</t>
  </si>
  <si>
    <t>Barth Konrad</t>
  </si>
  <si>
    <t>Thäder Jörg</t>
  </si>
  <si>
    <t>Diensbier Markus</t>
  </si>
  <si>
    <t>Graf Sebastian</t>
  </si>
  <si>
    <t>Tratz Christian</t>
  </si>
  <si>
    <t>Meier Roland</t>
  </si>
  <si>
    <t>Schlamp Dominik</t>
  </si>
  <si>
    <t>Straßer Christian</t>
  </si>
  <si>
    <t>Hacker Matthias</t>
  </si>
  <si>
    <t>Falke Nassenfels</t>
  </si>
  <si>
    <t>Hollinger Benedikt</t>
  </si>
  <si>
    <t>Benzinger Stefan</t>
  </si>
  <si>
    <t>Schmidt Patrick</t>
  </si>
  <si>
    <t>Kratzer Michael</t>
  </si>
  <si>
    <t>Hüttinger Katharina</t>
  </si>
  <si>
    <t>Staud Andrea</t>
  </si>
  <si>
    <t>Baumann Michael</t>
  </si>
  <si>
    <t>Pfisterer David</t>
  </si>
  <si>
    <t>Benz Stefan</t>
  </si>
  <si>
    <t>Mödl Franziska</t>
  </si>
  <si>
    <t>Templer Michael</t>
  </si>
  <si>
    <t>Wacker Katharina</t>
  </si>
  <si>
    <t>Meier Matthias</t>
  </si>
  <si>
    <t>Wacker Barbara</t>
  </si>
  <si>
    <t>Seitner Angelika</t>
  </si>
  <si>
    <t>Meier Michael</t>
  </si>
  <si>
    <t>Miehling Bastian</t>
  </si>
  <si>
    <t>Bittl Sonja</t>
  </si>
  <si>
    <t>Regler Eva-Maria</t>
  </si>
  <si>
    <t>Regler Gerhard</t>
  </si>
  <si>
    <t>Stahr Christina</t>
  </si>
  <si>
    <t>Tratz Sabrina</t>
  </si>
  <si>
    <t>Schroll Stefanie</t>
  </si>
  <si>
    <t>Reif Veronika</t>
  </si>
  <si>
    <t>Hiemer Daniela</t>
  </si>
  <si>
    <t>Waldhorn Walting</t>
  </si>
  <si>
    <t>Ganser Franziska</t>
  </si>
  <si>
    <t>Schroll Manuela</t>
  </si>
  <si>
    <t>Ganser Katharina</t>
  </si>
  <si>
    <t>Schütze Natalie</t>
  </si>
  <si>
    <t>Almberg Irfersdorf</t>
  </si>
  <si>
    <t>Rupp Melanie</t>
  </si>
  <si>
    <t>Braun Eva</t>
  </si>
  <si>
    <t>Schütze Marcus</t>
  </si>
  <si>
    <t>Christoph Florian</t>
  </si>
  <si>
    <t>Semau Maximilian</t>
  </si>
  <si>
    <t>Kugler Manuel</t>
  </si>
  <si>
    <t>Biedermann Alexandra</t>
  </si>
  <si>
    <t>Seyberth Tobias</t>
  </si>
  <si>
    <t>Kühner Michael</t>
  </si>
  <si>
    <t>Seyberth Alexander</t>
  </si>
  <si>
    <t>Gallus Holger</t>
  </si>
  <si>
    <t>LG - 3-Stellung</t>
  </si>
  <si>
    <t xml:space="preserve">            Jugend männlich</t>
  </si>
  <si>
    <t xml:space="preserve">               Jugend weiblich</t>
  </si>
  <si>
    <t xml:space="preserve">       Mannschaftswertung Jugend</t>
  </si>
  <si>
    <t xml:space="preserve">    Mannschaftswertung Schüler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</si>
</sst>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workbookViewId="0" topLeftCell="G1">
      <selection activeCell="G2" sqref="G2"/>
    </sheetView>
  </sheetViews>
  <sheetFormatPr defaultColWidth="11.421875" defaultRowHeight="12.75"/>
  <cols>
    <col min="1" max="1" width="6.140625" style="5" customWidth="1"/>
    <col min="2" max="2" width="21.7109375" style="0" customWidth="1"/>
    <col min="3" max="3" width="29.140625" style="0" customWidth="1"/>
    <col min="4" max="8" width="6.7109375" style="4" customWidth="1"/>
    <col min="9" max="9" width="6.7109375" style="11" customWidth="1"/>
    <col min="10" max="10" width="6.7109375" style="7" customWidth="1"/>
    <col min="11" max="11" width="21.7109375" style="11" customWidth="1"/>
    <col min="12" max="12" width="26.7109375" style="11" customWidth="1"/>
    <col min="13" max="16" width="6.7109375" style="5" customWidth="1"/>
    <col min="17" max="17" width="6.7109375" style="4" customWidth="1"/>
    <col min="18" max="18" width="6.7109375" style="11" customWidth="1"/>
  </cols>
  <sheetData>
    <row r="1" spans="1:18" ht="18.75" customHeight="1">
      <c r="A1" s="52"/>
      <c r="B1" s="53"/>
      <c r="C1" s="54" t="s">
        <v>18</v>
      </c>
      <c r="D1" s="30"/>
      <c r="E1" s="30"/>
      <c r="F1" s="30"/>
      <c r="G1" s="30"/>
      <c r="H1" s="30"/>
      <c r="I1" s="31"/>
      <c r="J1" s="83"/>
      <c r="K1" s="29"/>
      <c r="L1" s="104" t="s">
        <v>160</v>
      </c>
      <c r="M1" s="103"/>
      <c r="N1" s="103"/>
      <c r="O1" s="22"/>
      <c r="P1" s="22"/>
      <c r="Q1" s="30"/>
      <c r="R1" s="31"/>
    </row>
    <row r="2" spans="1:18" s="1" customFormat="1" ht="15" customHeight="1">
      <c r="A2" s="52"/>
      <c r="B2" s="55"/>
      <c r="C2" s="101" t="s">
        <v>3</v>
      </c>
      <c r="D2" s="56"/>
      <c r="E2" s="56"/>
      <c r="F2" s="56"/>
      <c r="G2" s="56"/>
      <c r="H2" s="56"/>
      <c r="I2" s="57"/>
      <c r="J2" s="83" t="s">
        <v>13</v>
      </c>
      <c r="K2" s="77"/>
      <c r="L2" s="102"/>
      <c r="M2" s="103"/>
      <c r="N2" s="103"/>
      <c r="O2" s="103"/>
      <c r="P2" s="103"/>
      <c r="Q2" s="56"/>
      <c r="R2" s="57"/>
    </row>
    <row r="3" spans="1:18" s="1" customFormat="1" ht="12.75" customHeight="1">
      <c r="A3" s="46" t="s">
        <v>13</v>
      </c>
      <c r="B3" s="47"/>
      <c r="C3" s="48"/>
      <c r="D3" s="49"/>
      <c r="E3" s="49"/>
      <c r="F3" s="49"/>
      <c r="G3" s="49"/>
      <c r="H3" s="50" t="s">
        <v>17</v>
      </c>
      <c r="I3" s="51"/>
      <c r="J3" s="105">
        <v>1</v>
      </c>
      <c r="K3" s="106" t="str">
        <f>L4</f>
        <v>FSG Titting</v>
      </c>
      <c r="L3" s="107"/>
      <c r="M3" s="50"/>
      <c r="N3" s="50"/>
      <c r="O3" s="50"/>
      <c r="P3" s="50"/>
      <c r="Q3" s="108">
        <f>Q4+Q5+Q6</f>
        <v>2194</v>
      </c>
      <c r="R3" s="109" t="s">
        <v>16</v>
      </c>
    </row>
    <row r="4" spans="1:18" ht="12.75" customHeight="1">
      <c r="A4" s="41">
        <v>1</v>
      </c>
      <c r="B4" s="44" t="s">
        <v>120</v>
      </c>
      <c r="C4" s="44" t="s">
        <v>21</v>
      </c>
      <c r="D4" s="41">
        <v>178</v>
      </c>
      <c r="E4" s="41">
        <v>184</v>
      </c>
      <c r="F4" s="41">
        <v>181</v>
      </c>
      <c r="G4" s="41">
        <v>175</v>
      </c>
      <c r="H4" s="41">
        <f aca="true" t="shared" si="0" ref="H4:H14">D4+E4+F4+G4</f>
        <v>718</v>
      </c>
      <c r="I4" s="43" t="s">
        <v>16</v>
      </c>
      <c r="K4" s="25" t="s">
        <v>118</v>
      </c>
      <c r="L4" s="25" t="s">
        <v>21</v>
      </c>
      <c r="M4" s="26">
        <v>189</v>
      </c>
      <c r="N4" s="26">
        <v>186</v>
      </c>
      <c r="O4" s="26">
        <v>191</v>
      </c>
      <c r="P4" s="26">
        <v>187</v>
      </c>
      <c r="Q4" s="26">
        <f>M4+N4+O4+P4</f>
        <v>753</v>
      </c>
      <c r="R4" s="27" t="s">
        <v>16</v>
      </c>
    </row>
    <row r="5" spans="1:18" ht="12.75" customHeight="1">
      <c r="A5" s="41">
        <v>2</v>
      </c>
      <c r="B5" s="44" t="s">
        <v>121</v>
      </c>
      <c r="C5" s="44" t="s">
        <v>21</v>
      </c>
      <c r="D5" s="41">
        <v>181</v>
      </c>
      <c r="E5" s="41">
        <v>184</v>
      </c>
      <c r="F5" s="41">
        <v>177</v>
      </c>
      <c r="G5" s="41">
        <v>175</v>
      </c>
      <c r="H5" s="41">
        <f t="shared" si="0"/>
        <v>717</v>
      </c>
      <c r="I5" s="43" t="s">
        <v>16</v>
      </c>
      <c r="K5" s="25" t="s">
        <v>119</v>
      </c>
      <c r="L5" s="25" t="s">
        <v>21</v>
      </c>
      <c r="M5" s="26">
        <v>175</v>
      </c>
      <c r="N5" s="26">
        <v>176</v>
      </c>
      <c r="O5" s="26">
        <v>184</v>
      </c>
      <c r="P5" s="26">
        <v>188</v>
      </c>
      <c r="Q5" s="26">
        <f>M5+N5+O5+P5</f>
        <v>723</v>
      </c>
      <c r="R5" s="27" t="s">
        <v>16</v>
      </c>
    </row>
    <row r="6" spans="1:18" ht="12.75" customHeight="1">
      <c r="A6" s="41">
        <v>3</v>
      </c>
      <c r="B6" s="44" t="s">
        <v>122</v>
      </c>
      <c r="C6" s="44" t="s">
        <v>21</v>
      </c>
      <c r="D6" s="41">
        <v>173</v>
      </c>
      <c r="E6" s="41">
        <v>185</v>
      </c>
      <c r="F6" s="41">
        <v>180</v>
      </c>
      <c r="G6" s="41">
        <v>172</v>
      </c>
      <c r="H6" s="41">
        <f aca="true" t="shared" si="1" ref="H6:H28">D6+E6+F6+G6</f>
        <v>710</v>
      </c>
      <c r="I6" s="43" t="s">
        <v>16</v>
      </c>
      <c r="K6" s="25" t="s">
        <v>120</v>
      </c>
      <c r="L6" s="25" t="s">
        <v>21</v>
      </c>
      <c r="M6" s="26">
        <v>178</v>
      </c>
      <c r="N6" s="26">
        <v>184</v>
      </c>
      <c r="O6" s="26">
        <v>181</v>
      </c>
      <c r="P6" s="26">
        <v>175</v>
      </c>
      <c r="Q6" s="26">
        <f>M6+N6+O6+P6</f>
        <v>718</v>
      </c>
      <c r="R6" s="27" t="s">
        <v>16</v>
      </c>
    </row>
    <row r="7" spans="1:26" ht="12.75" customHeight="1">
      <c r="A7" s="41">
        <v>4</v>
      </c>
      <c r="B7" s="44" t="s">
        <v>45</v>
      </c>
      <c r="C7" s="44" t="s">
        <v>46</v>
      </c>
      <c r="D7" s="41">
        <v>170</v>
      </c>
      <c r="E7" s="41">
        <v>166</v>
      </c>
      <c r="F7" s="41">
        <v>179</v>
      </c>
      <c r="G7" s="41">
        <v>164</v>
      </c>
      <c r="H7" s="41">
        <f>D8+E7+F7+G7</f>
        <v>681</v>
      </c>
      <c r="I7" s="43" t="s">
        <v>16</v>
      </c>
      <c r="K7" s="36"/>
      <c r="L7" s="37"/>
      <c r="M7" s="22"/>
      <c r="N7" s="22"/>
      <c r="O7" s="22"/>
      <c r="P7" s="22"/>
      <c r="Q7" s="34"/>
      <c r="R7" s="38"/>
      <c r="T7" s="13"/>
      <c r="U7" s="9"/>
      <c r="V7" s="9"/>
      <c r="W7" s="9"/>
      <c r="X7" s="9"/>
      <c r="Y7" s="4"/>
      <c r="Z7" s="12"/>
    </row>
    <row r="8" spans="1:26" ht="12.75" customHeight="1">
      <c r="A8" s="41">
        <v>5</v>
      </c>
      <c r="B8" s="44" t="s">
        <v>47</v>
      </c>
      <c r="C8" s="44" t="s">
        <v>46</v>
      </c>
      <c r="D8" s="41">
        <v>172</v>
      </c>
      <c r="E8" s="41">
        <v>173</v>
      </c>
      <c r="F8" s="41">
        <v>153</v>
      </c>
      <c r="G8" s="41">
        <v>179</v>
      </c>
      <c r="H8" s="41">
        <f>D8+E8+F8+G8</f>
        <v>677</v>
      </c>
      <c r="I8" s="43" t="s">
        <v>16</v>
      </c>
      <c r="J8" s="35">
        <v>2</v>
      </c>
      <c r="K8" s="20" t="str">
        <f>L9</f>
        <v>Höhenschützen Biburg-Stadelhofen</v>
      </c>
      <c r="L8" s="21"/>
      <c r="M8" s="22"/>
      <c r="N8" s="22"/>
      <c r="O8" s="22"/>
      <c r="P8" s="22"/>
      <c r="Q8" s="23">
        <f>Q9+Q10+Q11+Q12</f>
        <v>2082</v>
      </c>
      <c r="R8" s="24" t="s">
        <v>16</v>
      </c>
      <c r="T8" s="13"/>
      <c r="U8" s="9"/>
      <c r="V8" s="9"/>
      <c r="W8" s="9"/>
      <c r="X8" s="9"/>
      <c r="Y8" s="4"/>
      <c r="Z8" s="12"/>
    </row>
    <row r="9" spans="1:18" ht="12.75" customHeight="1">
      <c r="A9" s="41">
        <v>6</v>
      </c>
      <c r="B9" s="44" t="s">
        <v>147</v>
      </c>
      <c r="C9" s="44" t="s">
        <v>144</v>
      </c>
      <c r="D9" s="41">
        <v>172</v>
      </c>
      <c r="E9" s="41">
        <v>168</v>
      </c>
      <c r="F9" s="41">
        <v>169</v>
      </c>
      <c r="G9" s="41">
        <v>168</v>
      </c>
      <c r="H9" s="41">
        <f t="shared" si="0"/>
        <v>677</v>
      </c>
      <c r="I9" s="43" t="s">
        <v>16</v>
      </c>
      <c r="K9" s="25" t="s">
        <v>39</v>
      </c>
      <c r="L9" s="25" t="s">
        <v>9</v>
      </c>
      <c r="M9" s="26">
        <v>186</v>
      </c>
      <c r="N9" s="26">
        <v>190</v>
      </c>
      <c r="O9" s="26">
        <v>187</v>
      </c>
      <c r="P9" s="26">
        <v>183</v>
      </c>
      <c r="Q9" s="26">
        <f>M9+N9+O9+P9</f>
        <v>746</v>
      </c>
      <c r="R9" s="27" t="s">
        <v>16</v>
      </c>
    </row>
    <row r="10" spans="1:18" ht="12.75" customHeight="1">
      <c r="A10" s="41">
        <v>7</v>
      </c>
      <c r="B10" s="44" t="s">
        <v>32</v>
      </c>
      <c r="C10" s="44" t="s">
        <v>8</v>
      </c>
      <c r="D10" s="41">
        <v>172</v>
      </c>
      <c r="E10" s="41">
        <v>168</v>
      </c>
      <c r="F10" s="41">
        <v>156</v>
      </c>
      <c r="G10" s="41">
        <v>169</v>
      </c>
      <c r="H10" s="41">
        <f t="shared" si="0"/>
        <v>665</v>
      </c>
      <c r="I10" s="43" t="s">
        <v>16</v>
      </c>
      <c r="K10" s="25" t="s">
        <v>40</v>
      </c>
      <c r="L10" s="25" t="s">
        <v>9</v>
      </c>
      <c r="M10" s="26">
        <v>178</v>
      </c>
      <c r="N10" s="26">
        <v>163</v>
      </c>
      <c r="O10" s="26">
        <v>170</v>
      </c>
      <c r="P10" s="26">
        <v>178</v>
      </c>
      <c r="Q10" s="26">
        <f>M10+N10+O10+P10</f>
        <v>689</v>
      </c>
      <c r="R10" s="27" t="s">
        <v>16</v>
      </c>
    </row>
    <row r="11" spans="1:18" ht="12.75" customHeight="1">
      <c r="A11" s="41">
        <v>8</v>
      </c>
      <c r="B11" s="44" t="s">
        <v>50</v>
      </c>
      <c r="C11" s="44" t="s">
        <v>46</v>
      </c>
      <c r="D11" s="41">
        <v>165</v>
      </c>
      <c r="E11" s="41">
        <v>160</v>
      </c>
      <c r="F11" s="41">
        <v>173</v>
      </c>
      <c r="G11" s="41">
        <v>163</v>
      </c>
      <c r="H11" s="41">
        <f t="shared" si="0"/>
        <v>661</v>
      </c>
      <c r="I11" s="43" t="s">
        <v>16</v>
      </c>
      <c r="K11" s="25" t="s">
        <v>38</v>
      </c>
      <c r="L11" s="25" t="s">
        <v>9</v>
      </c>
      <c r="M11" s="26">
        <v>161</v>
      </c>
      <c r="N11" s="26"/>
      <c r="O11" s="26"/>
      <c r="P11" s="26">
        <v>166</v>
      </c>
      <c r="Q11" s="26">
        <f>M11+N11+O11+P11</f>
        <v>327</v>
      </c>
      <c r="R11" s="27" t="s">
        <v>16</v>
      </c>
    </row>
    <row r="12" spans="1:18" ht="12.75" customHeight="1">
      <c r="A12" s="41">
        <v>9</v>
      </c>
      <c r="B12" s="44" t="s">
        <v>48</v>
      </c>
      <c r="C12" s="44" t="s">
        <v>46</v>
      </c>
      <c r="D12" s="41">
        <v>172</v>
      </c>
      <c r="E12" s="41">
        <v>155</v>
      </c>
      <c r="F12" s="41">
        <v>163</v>
      </c>
      <c r="G12" s="41">
        <v>165</v>
      </c>
      <c r="H12" s="41">
        <f t="shared" si="0"/>
        <v>655</v>
      </c>
      <c r="I12" s="43" t="s">
        <v>16</v>
      </c>
      <c r="K12" s="25" t="s">
        <v>41</v>
      </c>
      <c r="L12" s="25" t="s">
        <v>9</v>
      </c>
      <c r="M12" s="26"/>
      <c r="N12" s="26">
        <v>156</v>
      </c>
      <c r="O12" s="26">
        <v>164</v>
      </c>
      <c r="P12" s="26"/>
      <c r="Q12" s="26">
        <f>M12+N12+O12+P12</f>
        <v>320</v>
      </c>
      <c r="R12" s="27" t="s">
        <v>16</v>
      </c>
    </row>
    <row r="13" spans="1:26" ht="12.75" customHeight="1">
      <c r="A13" s="41">
        <v>10</v>
      </c>
      <c r="B13" s="44" t="s">
        <v>114</v>
      </c>
      <c r="C13" s="44" t="s">
        <v>113</v>
      </c>
      <c r="D13" s="41">
        <v>167</v>
      </c>
      <c r="E13" s="41">
        <v>161</v>
      </c>
      <c r="F13" s="41">
        <v>150</v>
      </c>
      <c r="G13" s="41">
        <v>159</v>
      </c>
      <c r="H13" s="41">
        <f t="shared" si="0"/>
        <v>637</v>
      </c>
      <c r="I13" s="43" t="s">
        <v>16</v>
      </c>
      <c r="K13" s="36"/>
      <c r="L13" s="37"/>
      <c r="M13" s="22"/>
      <c r="N13" s="22"/>
      <c r="O13" s="22"/>
      <c r="P13" s="22"/>
      <c r="Q13" s="22"/>
      <c r="R13" s="39"/>
      <c r="S13" s="2"/>
      <c r="T13" s="13"/>
      <c r="U13" s="16"/>
      <c r="V13" s="16"/>
      <c r="W13" s="16"/>
      <c r="X13" s="16"/>
      <c r="Y13" s="10"/>
      <c r="Z13" s="12"/>
    </row>
    <row r="14" spans="1:18" ht="12.75" customHeight="1">
      <c r="A14" s="41">
        <v>11</v>
      </c>
      <c r="B14" s="44" t="s">
        <v>133</v>
      </c>
      <c r="C14" s="44" t="s">
        <v>8</v>
      </c>
      <c r="D14" s="41">
        <v>156</v>
      </c>
      <c r="E14" s="41">
        <v>159</v>
      </c>
      <c r="F14" s="41">
        <v>151</v>
      </c>
      <c r="G14" s="41">
        <v>158</v>
      </c>
      <c r="H14" s="41">
        <f t="shared" si="0"/>
        <v>624</v>
      </c>
      <c r="I14" s="43" t="s">
        <v>16</v>
      </c>
      <c r="J14" s="35">
        <v>3</v>
      </c>
      <c r="K14" s="20" t="str">
        <f>L15</f>
        <v>Almberg Irfersdorf</v>
      </c>
      <c r="L14" s="21"/>
      <c r="M14" s="22"/>
      <c r="N14" s="22"/>
      <c r="O14" s="22"/>
      <c r="P14" s="22"/>
      <c r="Q14" s="23">
        <f>Q15+Q16+Q17</f>
        <v>2069</v>
      </c>
      <c r="R14" s="24" t="s">
        <v>16</v>
      </c>
    </row>
    <row r="15" spans="1:18" ht="12.75" customHeight="1">
      <c r="A15" s="41">
        <v>12</v>
      </c>
      <c r="B15" s="44" t="s">
        <v>126</v>
      </c>
      <c r="C15" s="44" t="s">
        <v>10</v>
      </c>
      <c r="D15" s="41">
        <v>156</v>
      </c>
      <c r="E15" s="41">
        <v>161</v>
      </c>
      <c r="F15" s="41">
        <v>149</v>
      </c>
      <c r="G15" s="41">
        <v>151</v>
      </c>
      <c r="H15" s="41">
        <f t="shared" si="1"/>
        <v>617</v>
      </c>
      <c r="I15" s="43" t="s">
        <v>16</v>
      </c>
      <c r="K15" s="25" t="s">
        <v>143</v>
      </c>
      <c r="L15" s="25" t="s">
        <v>144</v>
      </c>
      <c r="M15" s="26">
        <v>181</v>
      </c>
      <c r="N15" s="26">
        <v>183</v>
      </c>
      <c r="O15" s="26">
        <v>186</v>
      </c>
      <c r="P15" s="26">
        <v>185</v>
      </c>
      <c r="Q15" s="26">
        <f>M15+N15+O15+P15</f>
        <v>735</v>
      </c>
      <c r="R15" s="27" t="s">
        <v>16</v>
      </c>
    </row>
    <row r="16" spans="1:18" ht="12.75" customHeight="1">
      <c r="A16" s="41">
        <v>13</v>
      </c>
      <c r="B16" s="44" t="s">
        <v>67</v>
      </c>
      <c r="C16" s="44" t="s">
        <v>66</v>
      </c>
      <c r="D16" s="41">
        <v>145</v>
      </c>
      <c r="E16" s="41">
        <v>160</v>
      </c>
      <c r="F16" s="41">
        <v>148</v>
      </c>
      <c r="G16" s="41">
        <v>153</v>
      </c>
      <c r="H16" s="41">
        <f t="shared" si="1"/>
        <v>606</v>
      </c>
      <c r="I16" s="43" t="s">
        <v>16</v>
      </c>
      <c r="K16" s="25" t="s">
        <v>147</v>
      </c>
      <c r="L16" s="25" t="s">
        <v>144</v>
      </c>
      <c r="M16" s="26">
        <v>172</v>
      </c>
      <c r="N16" s="26">
        <v>168</v>
      </c>
      <c r="O16" s="26">
        <v>169</v>
      </c>
      <c r="P16" s="26">
        <v>168</v>
      </c>
      <c r="Q16" s="26">
        <f>M16+N16+O16+P16</f>
        <v>677</v>
      </c>
      <c r="R16" s="27" t="s">
        <v>16</v>
      </c>
    </row>
    <row r="17" spans="1:18" ht="12.75" customHeight="1">
      <c r="A17" s="41">
        <v>14</v>
      </c>
      <c r="B17" s="44" t="s">
        <v>49</v>
      </c>
      <c r="C17" s="44" t="s">
        <v>46</v>
      </c>
      <c r="D17" s="41">
        <v>153</v>
      </c>
      <c r="E17" s="41">
        <v>145</v>
      </c>
      <c r="F17" s="41">
        <v>146</v>
      </c>
      <c r="G17" s="41">
        <v>150</v>
      </c>
      <c r="H17" s="41">
        <f t="shared" si="1"/>
        <v>594</v>
      </c>
      <c r="I17" s="43" t="s">
        <v>16</v>
      </c>
      <c r="K17" s="25" t="s">
        <v>145</v>
      </c>
      <c r="L17" s="25" t="s">
        <v>144</v>
      </c>
      <c r="M17" s="26">
        <v>171</v>
      </c>
      <c r="N17" s="26">
        <v>157</v>
      </c>
      <c r="O17" s="26">
        <v>169</v>
      </c>
      <c r="P17" s="26">
        <v>160</v>
      </c>
      <c r="Q17" s="26">
        <f>M17+N17+O17+P17</f>
        <v>657</v>
      </c>
      <c r="R17" s="27" t="s">
        <v>16</v>
      </c>
    </row>
    <row r="18" spans="1:18" ht="12.75" customHeight="1">
      <c r="A18" s="41">
        <v>15</v>
      </c>
      <c r="B18" s="44" t="s">
        <v>148</v>
      </c>
      <c r="C18" s="44" t="s">
        <v>144</v>
      </c>
      <c r="D18" s="41">
        <v>144</v>
      </c>
      <c r="E18" s="41">
        <v>121</v>
      </c>
      <c r="F18" s="41">
        <v>121</v>
      </c>
      <c r="G18" s="41">
        <v>160</v>
      </c>
      <c r="H18" s="41">
        <f t="shared" si="1"/>
        <v>546</v>
      </c>
      <c r="I18" s="43" t="s">
        <v>16</v>
      </c>
      <c r="K18" s="28"/>
      <c r="L18" s="29"/>
      <c r="M18" s="22"/>
      <c r="N18" s="22"/>
      <c r="O18" s="22"/>
      <c r="P18" s="22"/>
      <c r="Q18" s="30"/>
      <c r="R18" s="31"/>
    </row>
    <row r="19" spans="1:26" ht="12.75" customHeight="1">
      <c r="A19" s="41">
        <v>16</v>
      </c>
      <c r="B19" s="44" t="s">
        <v>90</v>
      </c>
      <c r="C19" s="44" t="s">
        <v>89</v>
      </c>
      <c r="D19" s="41">
        <v>128</v>
      </c>
      <c r="E19" s="41">
        <v>97</v>
      </c>
      <c r="F19" s="41">
        <v>118</v>
      </c>
      <c r="G19" s="41">
        <v>153</v>
      </c>
      <c r="H19" s="41">
        <f t="shared" si="1"/>
        <v>496</v>
      </c>
      <c r="I19" s="43" t="s">
        <v>16</v>
      </c>
      <c r="J19" s="35">
        <v>4</v>
      </c>
      <c r="K19" s="20" t="str">
        <f>L20</f>
        <v>FSG Eichstätt</v>
      </c>
      <c r="L19" s="21"/>
      <c r="M19" s="22"/>
      <c r="N19" s="22"/>
      <c r="O19" s="22"/>
      <c r="P19" s="22"/>
      <c r="Q19" s="23">
        <f>Q20+Q21+Q22+Q23</f>
        <v>2046</v>
      </c>
      <c r="R19" s="24" t="s">
        <v>16</v>
      </c>
      <c r="S19" s="3"/>
      <c r="T19" s="13"/>
      <c r="U19" s="9"/>
      <c r="V19" s="9"/>
      <c r="W19" s="9"/>
      <c r="X19" s="9"/>
      <c r="Y19" s="5"/>
      <c r="Z19" s="13"/>
    </row>
    <row r="20" spans="1:18" ht="12.75" customHeight="1">
      <c r="A20" s="41">
        <v>17</v>
      </c>
      <c r="B20" s="44" t="s">
        <v>94</v>
      </c>
      <c r="C20" s="44" t="s">
        <v>89</v>
      </c>
      <c r="D20" s="41">
        <v>115</v>
      </c>
      <c r="E20" s="41">
        <v>133</v>
      </c>
      <c r="F20" s="41">
        <v>107</v>
      </c>
      <c r="G20" s="41">
        <v>124</v>
      </c>
      <c r="H20" s="41">
        <f t="shared" si="1"/>
        <v>479</v>
      </c>
      <c r="I20" s="43" t="s">
        <v>16</v>
      </c>
      <c r="K20" s="25" t="s">
        <v>73</v>
      </c>
      <c r="L20" s="25" t="s">
        <v>66</v>
      </c>
      <c r="M20" s="26">
        <v>181</v>
      </c>
      <c r="N20" s="26">
        <v>189</v>
      </c>
      <c r="O20" s="26">
        <v>181</v>
      </c>
      <c r="P20" s="26">
        <v>184</v>
      </c>
      <c r="Q20" s="26">
        <f>M20+N20+O20+P20</f>
        <v>735</v>
      </c>
      <c r="R20" s="27" t="s">
        <v>16</v>
      </c>
    </row>
    <row r="21" spans="1:18" ht="12.75" customHeight="1">
      <c r="A21" s="41">
        <v>18</v>
      </c>
      <c r="B21" s="44" t="s">
        <v>88</v>
      </c>
      <c r="C21" s="44" t="s">
        <v>89</v>
      </c>
      <c r="D21" s="41">
        <v>132</v>
      </c>
      <c r="E21" s="41">
        <v>103</v>
      </c>
      <c r="F21" s="41">
        <v>112</v>
      </c>
      <c r="G21" s="41">
        <v>124</v>
      </c>
      <c r="H21" s="41">
        <f t="shared" si="1"/>
        <v>471</v>
      </c>
      <c r="I21" s="43" t="s">
        <v>16</v>
      </c>
      <c r="K21" s="25" t="s">
        <v>68</v>
      </c>
      <c r="L21" s="25" t="s">
        <v>66</v>
      </c>
      <c r="M21" s="26">
        <v>177</v>
      </c>
      <c r="N21" s="26">
        <v>173</v>
      </c>
      <c r="O21" s="26">
        <v>177</v>
      </c>
      <c r="P21" s="26">
        <v>178</v>
      </c>
      <c r="Q21" s="26">
        <f>M21+N21+O21+P21</f>
        <v>705</v>
      </c>
      <c r="R21" s="27" t="s">
        <v>16</v>
      </c>
    </row>
    <row r="22" spans="1:18" ht="12.75" customHeight="1">
      <c r="A22" s="41">
        <v>19</v>
      </c>
      <c r="B22" s="44" t="s">
        <v>115</v>
      </c>
      <c r="C22" s="44" t="s">
        <v>113</v>
      </c>
      <c r="D22" s="41">
        <v>102</v>
      </c>
      <c r="E22" s="41">
        <v>123</v>
      </c>
      <c r="F22" s="41">
        <v>134</v>
      </c>
      <c r="G22" s="41">
        <v>109</v>
      </c>
      <c r="H22" s="41">
        <f t="shared" si="1"/>
        <v>468</v>
      </c>
      <c r="I22" s="43" t="s">
        <v>16</v>
      </c>
      <c r="K22" s="25" t="s">
        <v>67</v>
      </c>
      <c r="L22" s="25" t="s">
        <v>66</v>
      </c>
      <c r="M22" s="26">
        <v>145</v>
      </c>
      <c r="N22" s="26">
        <v>160</v>
      </c>
      <c r="O22" s="26">
        <v>148</v>
      </c>
      <c r="P22" s="26">
        <v>153</v>
      </c>
      <c r="Q22" s="26">
        <f>M22+N22+O22+P22</f>
        <v>606</v>
      </c>
      <c r="R22" s="27" t="s">
        <v>16</v>
      </c>
    </row>
    <row r="23" spans="1:18" ht="12.75" customHeight="1">
      <c r="A23" s="41">
        <v>20</v>
      </c>
      <c r="B23" s="44" t="s">
        <v>116</v>
      </c>
      <c r="C23" s="44" t="s">
        <v>113</v>
      </c>
      <c r="D23" s="41">
        <v>91</v>
      </c>
      <c r="E23" s="41">
        <v>105</v>
      </c>
      <c r="F23" s="41">
        <v>99</v>
      </c>
      <c r="G23" s="41">
        <v>111</v>
      </c>
      <c r="H23" s="41">
        <f t="shared" si="1"/>
        <v>406</v>
      </c>
      <c r="I23" s="43" t="s">
        <v>16</v>
      </c>
      <c r="K23" s="40"/>
      <c r="L23" s="21"/>
      <c r="M23" s="22"/>
      <c r="N23" s="22"/>
      <c r="O23" s="22"/>
      <c r="P23" s="22"/>
      <c r="Q23" s="34"/>
      <c r="R23" s="38"/>
    </row>
    <row r="24" spans="1:26" ht="12.75" customHeight="1">
      <c r="A24" s="41">
        <v>21</v>
      </c>
      <c r="B24" s="44" t="s">
        <v>149</v>
      </c>
      <c r="C24" s="44" t="s">
        <v>144</v>
      </c>
      <c r="D24" s="41">
        <v>114</v>
      </c>
      <c r="E24" s="41">
        <v>102</v>
      </c>
      <c r="F24" s="41">
        <v>88</v>
      </c>
      <c r="G24" s="41">
        <v>92</v>
      </c>
      <c r="H24" s="41">
        <f t="shared" si="1"/>
        <v>396</v>
      </c>
      <c r="I24" s="43" t="s">
        <v>16</v>
      </c>
      <c r="J24" s="35">
        <v>5</v>
      </c>
      <c r="K24" s="20" t="str">
        <f>L25</f>
        <v>St. Georg Schernfeld-Schönau</v>
      </c>
      <c r="L24" s="21"/>
      <c r="M24" s="22"/>
      <c r="N24" s="22"/>
      <c r="O24" s="22"/>
      <c r="P24" s="22"/>
      <c r="Q24" s="23">
        <f>Q25+Q26+Q27</f>
        <v>2042</v>
      </c>
      <c r="R24" s="24" t="s">
        <v>16</v>
      </c>
      <c r="S24" s="3"/>
      <c r="T24" s="13"/>
      <c r="U24" s="9"/>
      <c r="V24" s="9"/>
      <c r="W24" s="9"/>
      <c r="X24" s="9"/>
      <c r="Y24" s="4"/>
      <c r="Z24" s="12"/>
    </row>
    <row r="25" spans="1:18" ht="12.75" customHeight="1">
      <c r="A25" s="41">
        <v>22</v>
      </c>
      <c r="B25" s="44" t="s">
        <v>91</v>
      </c>
      <c r="C25" s="44" t="s">
        <v>89</v>
      </c>
      <c r="D25" s="41">
        <v>88</v>
      </c>
      <c r="E25" s="41">
        <v>112</v>
      </c>
      <c r="F25" s="41">
        <v>79</v>
      </c>
      <c r="G25" s="41">
        <v>106</v>
      </c>
      <c r="H25" s="41">
        <f t="shared" si="1"/>
        <v>385</v>
      </c>
      <c r="I25" s="43" t="s">
        <v>16</v>
      </c>
      <c r="K25" s="25" t="s">
        <v>51</v>
      </c>
      <c r="L25" s="25" t="s">
        <v>46</v>
      </c>
      <c r="M25" s="26">
        <v>178</v>
      </c>
      <c r="N25" s="26">
        <v>164</v>
      </c>
      <c r="O25" s="26">
        <v>169</v>
      </c>
      <c r="P25" s="26">
        <v>175</v>
      </c>
      <c r="Q25" s="26">
        <f>M25+N25+O25+P25</f>
        <v>686</v>
      </c>
      <c r="R25" s="27" t="s">
        <v>16</v>
      </c>
    </row>
    <row r="26" spans="1:18" ht="12.75" customHeight="1">
      <c r="A26" s="41">
        <v>23</v>
      </c>
      <c r="B26" s="44" t="s">
        <v>93</v>
      </c>
      <c r="C26" s="44" t="s">
        <v>89</v>
      </c>
      <c r="D26" s="41">
        <v>81</v>
      </c>
      <c r="E26" s="41">
        <v>65</v>
      </c>
      <c r="F26" s="41">
        <v>98</v>
      </c>
      <c r="G26" s="41">
        <v>109</v>
      </c>
      <c r="H26" s="41">
        <f t="shared" si="1"/>
        <v>353</v>
      </c>
      <c r="I26" s="43" t="s">
        <v>16</v>
      </c>
      <c r="K26" s="25" t="s">
        <v>45</v>
      </c>
      <c r="L26" s="25" t="s">
        <v>46</v>
      </c>
      <c r="M26" s="26">
        <v>170</v>
      </c>
      <c r="N26" s="26">
        <v>166</v>
      </c>
      <c r="O26" s="26">
        <v>179</v>
      </c>
      <c r="P26" s="26">
        <v>164</v>
      </c>
      <c r="Q26" s="26">
        <f>M26+N26+O26+P26</f>
        <v>679</v>
      </c>
      <c r="R26" s="27" t="s">
        <v>16</v>
      </c>
    </row>
    <row r="27" spans="1:18" ht="12.75" customHeight="1">
      <c r="A27" s="41">
        <v>24</v>
      </c>
      <c r="B27" s="44" t="s">
        <v>150</v>
      </c>
      <c r="C27" s="44" t="s">
        <v>144</v>
      </c>
      <c r="D27" s="41">
        <v>67</v>
      </c>
      <c r="E27" s="41">
        <v>86</v>
      </c>
      <c r="F27" s="41">
        <v>64</v>
      </c>
      <c r="G27" s="41">
        <v>72</v>
      </c>
      <c r="H27" s="41">
        <f t="shared" si="1"/>
        <v>289</v>
      </c>
      <c r="I27" s="43" t="s">
        <v>16</v>
      </c>
      <c r="K27" s="25" t="s">
        <v>47</v>
      </c>
      <c r="L27" s="25" t="s">
        <v>46</v>
      </c>
      <c r="M27" s="26">
        <v>172</v>
      </c>
      <c r="N27" s="26">
        <v>173</v>
      </c>
      <c r="O27" s="26">
        <v>153</v>
      </c>
      <c r="P27" s="26">
        <v>179</v>
      </c>
      <c r="Q27" s="26">
        <f>M27+N27+O27+P27</f>
        <v>677</v>
      </c>
      <c r="R27" s="27" t="s">
        <v>16</v>
      </c>
    </row>
    <row r="28" spans="1:18" ht="12.75" customHeight="1">
      <c r="A28" s="41">
        <v>25</v>
      </c>
      <c r="B28" s="44" t="s">
        <v>92</v>
      </c>
      <c r="C28" s="44" t="s">
        <v>89</v>
      </c>
      <c r="D28" s="41">
        <v>43</v>
      </c>
      <c r="E28" s="41">
        <v>68</v>
      </c>
      <c r="F28" s="41">
        <v>52</v>
      </c>
      <c r="G28" s="41">
        <v>61</v>
      </c>
      <c r="H28" s="41">
        <f t="shared" si="1"/>
        <v>224</v>
      </c>
      <c r="I28" s="43" t="s">
        <v>16</v>
      </c>
      <c r="K28" s="40"/>
      <c r="L28" s="21"/>
      <c r="M28" s="34"/>
      <c r="N28" s="34"/>
      <c r="O28" s="34"/>
      <c r="P28" s="34"/>
      <c r="Q28" s="34"/>
      <c r="R28" s="38"/>
    </row>
    <row r="29" spans="2:18" ht="12.75" customHeight="1">
      <c r="B29" s="3"/>
      <c r="C29" s="3"/>
      <c r="D29" s="5"/>
      <c r="E29" s="5"/>
      <c r="F29" s="5"/>
      <c r="G29" s="5"/>
      <c r="H29" s="5"/>
      <c r="I29" s="15"/>
      <c r="J29" s="35">
        <v>6</v>
      </c>
      <c r="K29" s="20" t="str">
        <f>L30</f>
        <v>St. Georg Schernfeld-Schönau</v>
      </c>
      <c r="L29" s="21"/>
      <c r="M29" s="22"/>
      <c r="N29" s="22"/>
      <c r="O29" s="22"/>
      <c r="P29" s="22"/>
      <c r="Q29" s="23">
        <f>Q30+Q31+Q32</f>
        <v>1997</v>
      </c>
      <c r="R29" s="24" t="s">
        <v>16</v>
      </c>
    </row>
    <row r="30" spans="2:18" ht="12.75" customHeight="1">
      <c r="B30" s="3"/>
      <c r="C30" s="3"/>
      <c r="D30" s="5"/>
      <c r="E30" s="5"/>
      <c r="F30" s="5"/>
      <c r="G30" s="5"/>
      <c r="H30" s="5"/>
      <c r="I30" s="15"/>
      <c r="K30" s="25" t="s">
        <v>52</v>
      </c>
      <c r="L30" s="25" t="s">
        <v>46</v>
      </c>
      <c r="M30" s="26">
        <v>167</v>
      </c>
      <c r="N30" s="26">
        <v>171</v>
      </c>
      <c r="O30" s="26">
        <v>176</v>
      </c>
      <c r="P30" s="26">
        <v>167</v>
      </c>
      <c r="Q30" s="26">
        <f>M30+N30+O30+P30</f>
        <v>681</v>
      </c>
      <c r="R30" s="27" t="s">
        <v>16</v>
      </c>
    </row>
    <row r="31" spans="4:18" ht="12.75" customHeight="1">
      <c r="D31" s="5"/>
      <c r="E31" s="5"/>
      <c r="F31" s="5"/>
      <c r="G31" s="5"/>
      <c r="H31" s="5"/>
      <c r="I31" s="15"/>
      <c r="K31" s="25" t="s">
        <v>50</v>
      </c>
      <c r="L31" s="25" t="s">
        <v>46</v>
      </c>
      <c r="M31" s="26">
        <v>165</v>
      </c>
      <c r="N31" s="26">
        <v>160</v>
      </c>
      <c r="O31" s="26">
        <v>173</v>
      </c>
      <c r="P31" s="26">
        <v>163</v>
      </c>
      <c r="Q31" s="26">
        <f>M31+N31+O31+P31</f>
        <v>661</v>
      </c>
      <c r="R31" s="27" t="s">
        <v>16</v>
      </c>
    </row>
    <row r="32" spans="2:18" ht="12.75" customHeight="1">
      <c r="B32" s="3"/>
      <c r="H32" s="5"/>
      <c r="I32" s="15"/>
      <c r="K32" s="25" t="s">
        <v>48</v>
      </c>
      <c r="L32" s="25" t="s">
        <v>46</v>
      </c>
      <c r="M32" s="26">
        <v>172</v>
      </c>
      <c r="N32" s="26">
        <v>155</v>
      </c>
      <c r="O32" s="26">
        <v>163</v>
      </c>
      <c r="P32" s="26">
        <v>165</v>
      </c>
      <c r="Q32" s="26">
        <f>M32+N32+O32+P32</f>
        <v>655</v>
      </c>
      <c r="R32" s="27" t="s">
        <v>16</v>
      </c>
    </row>
    <row r="33" spans="1:18" ht="18" customHeight="1">
      <c r="A33" s="52"/>
      <c r="B33" s="55"/>
      <c r="C33" s="101" t="s">
        <v>7</v>
      </c>
      <c r="D33" s="30"/>
      <c r="E33" s="30"/>
      <c r="F33" s="30"/>
      <c r="G33" s="30"/>
      <c r="H33" s="30"/>
      <c r="I33" s="39"/>
      <c r="K33" s="28"/>
      <c r="L33" s="29"/>
      <c r="M33" s="22"/>
      <c r="N33" s="22"/>
      <c r="O33" s="22"/>
      <c r="P33" s="22"/>
      <c r="Q33" s="30"/>
      <c r="R33" s="31"/>
    </row>
    <row r="34" spans="1:18" ht="12.75" customHeight="1">
      <c r="A34" s="52" t="s">
        <v>13</v>
      </c>
      <c r="B34" s="37"/>
      <c r="C34" s="37"/>
      <c r="D34" s="22"/>
      <c r="E34" s="22"/>
      <c r="F34" s="22"/>
      <c r="G34" s="22"/>
      <c r="H34" s="22" t="s">
        <v>17</v>
      </c>
      <c r="I34" s="39"/>
      <c r="J34" s="35">
        <v>7</v>
      </c>
      <c r="K34" s="20" t="str">
        <f>L35</f>
        <v>Bergschützen Kaldorf</v>
      </c>
      <c r="L34" s="21"/>
      <c r="M34" s="22"/>
      <c r="N34" s="22"/>
      <c r="O34" s="22"/>
      <c r="P34" s="22"/>
      <c r="Q34" s="23">
        <f>Q35+Q36+Q37</f>
        <v>1966</v>
      </c>
      <c r="R34" s="24" t="s">
        <v>16</v>
      </c>
    </row>
    <row r="35" spans="1:18" ht="12.75" customHeight="1">
      <c r="A35" s="41">
        <v>1</v>
      </c>
      <c r="B35" s="44" t="s">
        <v>74</v>
      </c>
      <c r="C35" s="44" t="s">
        <v>76</v>
      </c>
      <c r="D35" s="41">
        <v>185</v>
      </c>
      <c r="E35" s="41">
        <v>194</v>
      </c>
      <c r="F35" s="41">
        <v>192</v>
      </c>
      <c r="G35" s="41">
        <v>189</v>
      </c>
      <c r="H35" s="41">
        <f>D35+E35+F35+G35</f>
        <v>760</v>
      </c>
      <c r="I35" s="43" t="s">
        <v>16</v>
      </c>
      <c r="K35" s="25" t="s">
        <v>32</v>
      </c>
      <c r="L35" s="25" t="s">
        <v>8</v>
      </c>
      <c r="M35" s="26">
        <v>172</v>
      </c>
      <c r="N35" s="26">
        <v>168</v>
      </c>
      <c r="O35" s="26">
        <v>156</v>
      </c>
      <c r="P35" s="26">
        <v>169</v>
      </c>
      <c r="Q35" s="26">
        <f>M35+N35+O35+P35</f>
        <v>665</v>
      </c>
      <c r="R35" s="27" t="s">
        <v>16</v>
      </c>
    </row>
    <row r="36" spans="1:18" ht="15" customHeight="1">
      <c r="A36" s="41">
        <v>2</v>
      </c>
      <c r="B36" s="44" t="s">
        <v>75</v>
      </c>
      <c r="C36" s="44" t="s">
        <v>76</v>
      </c>
      <c r="D36" s="41">
        <v>193</v>
      </c>
      <c r="E36" s="41">
        <v>188</v>
      </c>
      <c r="F36" s="41">
        <v>191</v>
      </c>
      <c r="G36" s="41">
        <v>186</v>
      </c>
      <c r="H36" s="41">
        <f aca="true" t="shared" si="2" ref="H36:H58">D36+E36+F36+G36</f>
        <v>758</v>
      </c>
      <c r="I36" s="43" t="s">
        <v>16</v>
      </c>
      <c r="K36" s="25" t="s">
        <v>131</v>
      </c>
      <c r="L36" s="25" t="s">
        <v>8</v>
      </c>
      <c r="M36" s="26">
        <v>173</v>
      </c>
      <c r="N36" s="26">
        <v>160</v>
      </c>
      <c r="O36" s="26">
        <v>167</v>
      </c>
      <c r="P36" s="26">
        <v>163</v>
      </c>
      <c r="Q36" s="26">
        <f>M36+N36+O36+P36</f>
        <v>663</v>
      </c>
      <c r="R36" s="27" t="s">
        <v>16</v>
      </c>
    </row>
    <row r="37" spans="1:18" ht="12.75" customHeight="1">
      <c r="A37" s="41">
        <v>3</v>
      </c>
      <c r="B37" s="44" t="s">
        <v>118</v>
      </c>
      <c r="C37" s="44" t="s">
        <v>21</v>
      </c>
      <c r="D37" s="41">
        <v>189</v>
      </c>
      <c r="E37" s="41">
        <v>186</v>
      </c>
      <c r="F37" s="41">
        <v>191</v>
      </c>
      <c r="G37" s="41">
        <v>187</v>
      </c>
      <c r="H37" s="41">
        <f t="shared" si="2"/>
        <v>753</v>
      </c>
      <c r="I37" s="43" t="s">
        <v>16</v>
      </c>
      <c r="K37" s="25" t="s">
        <v>132</v>
      </c>
      <c r="L37" s="25" t="s">
        <v>8</v>
      </c>
      <c r="M37" s="26">
        <v>160</v>
      </c>
      <c r="N37" s="26">
        <v>159</v>
      </c>
      <c r="O37" s="26">
        <v>157</v>
      </c>
      <c r="P37" s="26">
        <v>162</v>
      </c>
      <c r="Q37" s="26">
        <f>M37+N37+O37+P37</f>
        <v>638</v>
      </c>
      <c r="R37" s="27" t="s">
        <v>16</v>
      </c>
    </row>
    <row r="38" spans="1:18" ht="12.75" customHeight="1">
      <c r="A38" s="41">
        <v>4</v>
      </c>
      <c r="B38" s="44" t="s">
        <v>70</v>
      </c>
      <c r="C38" s="44" t="s">
        <v>9</v>
      </c>
      <c r="D38" s="41">
        <v>186</v>
      </c>
      <c r="E38" s="41">
        <v>190</v>
      </c>
      <c r="F38" s="41">
        <v>187</v>
      </c>
      <c r="G38" s="41">
        <v>183</v>
      </c>
      <c r="H38" s="41">
        <f t="shared" si="2"/>
        <v>746</v>
      </c>
      <c r="I38" s="43" t="s">
        <v>16</v>
      </c>
      <c r="K38" s="28"/>
      <c r="L38" s="29"/>
      <c r="M38" s="22"/>
      <c r="N38" s="22"/>
      <c r="O38" s="22"/>
      <c r="P38" s="22"/>
      <c r="Q38" s="30"/>
      <c r="R38" s="31"/>
    </row>
    <row r="39" spans="1:18" ht="12.75" customHeight="1">
      <c r="A39" s="41">
        <v>5</v>
      </c>
      <c r="B39" s="44" t="s">
        <v>143</v>
      </c>
      <c r="C39" s="44" t="s">
        <v>144</v>
      </c>
      <c r="D39" s="41">
        <v>181</v>
      </c>
      <c r="E39" s="41">
        <v>183</v>
      </c>
      <c r="F39" s="41">
        <v>186</v>
      </c>
      <c r="G39" s="41">
        <v>185</v>
      </c>
      <c r="H39" s="41">
        <f>D39+E39+F39+G39</f>
        <v>735</v>
      </c>
      <c r="I39" s="43" t="s">
        <v>16</v>
      </c>
      <c r="J39" s="35">
        <v>8</v>
      </c>
      <c r="K39" s="12" t="str">
        <f>L40</f>
        <v>Waldhorn Walting</v>
      </c>
      <c r="Q39" s="7">
        <f>Q40+Q41+Q42+Q43</f>
        <v>1565</v>
      </c>
      <c r="R39" s="12" t="s">
        <v>16</v>
      </c>
    </row>
    <row r="40" spans="1:18" ht="12.75" customHeight="1">
      <c r="A40" s="41">
        <v>6</v>
      </c>
      <c r="B40" s="44" t="s">
        <v>73</v>
      </c>
      <c r="C40" s="44" t="s">
        <v>66</v>
      </c>
      <c r="D40" s="41">
        <v>181</v>
      </c>
      <c r="E40" s="41">
        <v>189</v>
      </c>
      <c r="F40" s="41">
        <v>181</v>
      </c>
      <c r="G40" s="41">
        <v>184</v>
      </c>
      <c r="H40" s="41">
        <f t="shared" si="2"/>
        <v>735</v>
      </c>
      <c r="I40" s="43" t="s">
        <v>16</v>
      </c>
      <c r="K40" s="25" t="s">
        <v>136</v>
      </c>
      <c r="L40" s="25" t="s">
        <v>139</v>
      </c>
      <c r="M40" s="26">
        <v>138</v>
      </c>
      <c r="N40" s="26">
        <v>138</v>
      </c>
      <c r="O40" s="26">
        <v>144</v>
      </c>
      <c r="P40" s="26">
        <v>145</v>
      </c>
      <c r="Q40" s="26">
        <f>M40+N40+O40+P40</f>
        <v>565</v>
      </c>
      <c r="R40" s="27" t="s">
        <v>16</v>
      </c>
    </row>
    <row r="41" spans="1:18" ht="12.75" customHeight="1">
      <c r="A41" s="41">
        <v>7</v>
      </c>
      <c r="B41" s="44" t="s">
        <v>79</v>
      </c>
      <c r="C41" s="44" t="s">
        <v>80</v>
      </c>
      <c r="D41" s="41">
        <v>179</v>
      </c>
      <c r="E41" s="41">
        <v>181</v>
      </c>
      <c r="F41" s="41">
        <v>187</v>
      </c>
      <c r="G41" s="41">
        <v>185</v>
      </c>
      <c r="H41" s="41">
        <f t="shared" si="2"/>
        <v>732</v>
      </c>
      <c r="I41" s="43" t="s">
        <v>16</v>
      </c>
      <c r="K41" s="25" t="s">
        <v>138</v>
      </c>
      <c r="L41" s="25" t="s">
        <v>139</v>
      </c>
      <c r="M41" s="26">
        <v>117</v>
      </c>
      <c r="N41" s="26">
        <v>128</v>
      </c>
      <c r="O41" s="26">
        <v>141</v>
      </c>
      <c r="P41" s="26">
        <v>129</v>
      </c>
      <c r="Q41" s="26">
        <f>M41+N41+O41+P41</f>
        <v>515</v>
      </c>
      <c r="R41" s="27" t="s">
        <v>16</v>
      </c>
    </row>
    <row r="42" spans="1:18" ht="12.75" customHeight="1">
      <c r="A42" s="41">
        <v>8</v>
      </c>
      <c r="B42" s="44" t="s">
        <v>119</v>
      </c>
      <c r="C42" s="44" t="s">
        <v>21</v>
      </c>
      <c r="D42" s="41">
        <v>175</v>
      </c>
      <c r="E42" s="41">
        <v>176</v>
      </c>
      <c r="F42" s="41">
        <v>184</v>
      </c>
      <c r="G42" s="41">
        <v>188</v>
      </c>
      <c r="H42" s="41">
        <f t="shared" si="2"/>
        <v>723</v>
      </c>
      <c r="I42" s="43" t="s">
        <v>16</v>
      </c>
      <c r="K42" s="25" t="s">
        <v>135</v>
      </c>
      <c r="L42" s="25" t="s">
        <v>139</v>
      </c>
      <c r="M42" s="26">
        <v>105</v>
      </c>
      <c r="N42" s="26"/>
      <c r="O42" s="26">
        <v>131</v>
      </c>
      <c r="P42" s="26">
        <v>110</v>
      </c>
      <c r="Q42" s="26">
        <f>M42+N42+O42+P42</f>
        <v>346</v>
      </c>
      <c r="R42" s="27" t="s">
        <v>16</v>
      </c>
    </row>
    <row r="43" spans="1:18" ht="12.75" customHeight="1">
      <c r="A43" s="41">
        <v>9</v>
      </c>
      <c r="B43" s="44" t="s">
        <v>68</v>
      </c>
      <c r="C43" s="44" t="s">
        <v>66</v>
      </c>
      <c r="D43" s="41">
        <v>177</v>
      </c>
      <c r="E43" s="41">
        <v>173</v>
      </c>
      <c r="F43" s="41">
        <v>177</v>
      </c>
      <c r="G43" s="41">
        <v>178</v>
      </c>
      <c r="H43" s="41">
        <f t="shared" si="2"/>
        <v>705</v>
      </c>
      <c r="I43" s="43" t="s">
        <v>16</v>
      </c>
      <c r="K43" s="25" t="s">
        <v>137</v>
      </c>
      <c r="L43" s="25" t="s">
        <v>139</v>
      </c>
      <c r="M43" s="26"/>
      <c r="N43" s="26">
        <v>139</v>
      </c>
      <c r="O43" s="26"/>
      <c r="P43" s="26"/>
      <c r="Q43" s="26">
        <f>M43+N43+O43+P43</f>
        <v>139</v>
      </c>
      <c r="R43" s="27" t="s">
        <v>16</v>
      </c>
    </row>
    <row r="44" spans="1:18" ht="12.75" customHeight="1">
      <c r="A44" s="41">
        <v>10</v>
      </c>
      <c r="B44" s="44" t="s">
        <v>125</v>
      </c>
      <c r="C44" s="44" t="s">
        <v>10</v>
      </c>
      <c r="D44" s="41">
        <v>171</v>
      </c>
      <c r="E44" s="41">
        <v>174</v>
      </c>
      <c r="F44" s="41">
        <v>173</v>
      </c>
      <c r="G44" s="41">
        <v>175</v>
      </c>
      <c r="H44" s="41">
        <f t="shared" si="2"/>
        <v>693</v>
      </c>
      <c r="I44" s="43" t="s">
        <v>16</v>
      </c>
      <c r="K44" s="28"/>
      <c r="L44" s="21"/>
      <c r="M44" s="22"/>
      <c r="N44" s="22"/>
      <c r="O44" s="22"/>
      <c r="P44" s="22"/>
      <c r="Q44" s="30"/>
      <c r="R44" s="24"/>
    </row>
    <row r="45" spans="1:18" ht="12.75" customHeight="1">
      <c r="A45" s="41">
        <v>11</v>
      </c>
      <c r="B45" s="44" t="s">
        <v>71</v>
      </c>
      <c r="C45" s="44" t="s">
        <v>9</v>
      </c>
      <c r="D45" s="41">
        <v>178</v>
      </c>
      <c r="E45" s="41">
        <v>163</v>
      </c>
      <c r="F45" s="41">
        <v>170</v>
      </c>
      <c r="G45" s="41">
        <v>178</v>
      </c>
      <c r="H45" s="41">
        <f t="shared" si="2"/>
        <v>689</v>
      </c>
      <c r="I45" s="43" t="s">
        <v>16</v>
      </c>
      <c r="J45" s="35">
        <v>9</v>
      </c>
      <c r="K45" s="20" t="str">
        <f>L46</f>
        <v>Waldhorn Walting</v>
      </c>
      <c r="L45" s="21"/>
      <c r="M45" s="22"/>
      <c r="N45" s="22"/>
      <c r="O45" s="22"/>
      <c r="P45" s="22"/>
      <c r="Q45" s="23">
        <f>Q46+Q47+Q48</f>
        <v>1544</v>
      </c>
      <c r="R45" s="24" t="s">
        <v>16</v>
      </c>
    </row>
    <row r="46" spans="1:18" ht="12.75" customHeight="1">
      <c r="A46" s="41">
        <v>12</v>
      </c>
      <c r="B46" s="44" t="s">
        <v>51</v>
      </c>
      <c r="C46" s="44" t="s">
        <v>46</v>
      </c>
      <c r="D46" s="41">
        <v>178</v>
      </c>
      <c r="E46" s="41">
        <v>164</v>
      </c>
      <c r="F46" s="41">
        <v>169</v>
      </c>
      <c r="G46" s="41">
        <v>175</v>
      </c>
      <c r="H46" s="41">
        <f>D46+E46+F46+G46</f>
        <v>686</v>
      </c>
      <c r="I46" s="43" t="s">
        <v>16</v>
      </c>
      <c r="K46" s="25" t="s">
        <v>136</v>
      </c>
      <c r="L46" s="25" t="s">
        <v>139</v>
      </c>
      <c r="M46" s="26">
        <v>138</v>
      </c>
      <c r="N46" s="26">
        <v>138</v>
      </c>
      <c r="O46" s="26">
        <v>144</v>
      </c>
      <c r="P46" s="26">
        <v>145</v>
      </c>
      <c r="Q46" s="26">
        <f>M46+N46+O46+P46</f>
        <v>565</v>
      </c>
      <c r="R46" s="27" t="s">
        <v>16</v>
      </c>
    </row>
    <row r="47" spans="1:18" ht="12.75" customHeight="1">
      <c r="A47" s="41">
        <v>13</v>
      </c>
      <c r="B47" s="44" t="s">
        <v>52</v>
      </c>
      <c r="C47" s="44" t="s">
        <v>46</v>
      </c>
      <c r="D47" s="41">
        <v>167</v>
      </c>
      <c r="E47" s="41">
        <v>171</v>
      </c>
      <c r="F47" s="41">
        <v>176</v>
      </c>
      <c r="G47" s="41">
        <v>167</v>
      </c>
      <c r="H47" s="41">
        <f t="shared" si="2"/>
        <v>681</v>
      </c>
      <c r="I47" s="43" t="s">
        <v>16</v>
      </c>
      <c r="K47" s="25" t="s">
        <v>138</v>
      </c>
      <c r="L47" s="25" t="s">
        <v>139</v>
      </c>
      <c r="M47" s="26">
        <v>117</v>
      </c>
      <c r="N47" s="26">
        <v>128</v>
      </c>
      <c r="O47" s="26">
        <v>141</v>
      </c>
      <c r="P47" s="26">
        <v>129</v>
      </c>
      <c r="Q47" s="26">
        <f>M47+N47+O47+P47</f>
        <v>515</v>
      </c>
      <c r="R47" s="27" t="s">
        <v>16</v>
      </c>
    </row>
    <row r="48" spans="1:18" ht="12.75" customHeight="1">
      <c r="A48" s="41">
        <v>14</v>
      </c>
      <c r="B48" s="44" t="s">
        <v>131</v>
      </c>
      <c r="C48" s="44" t="s">
        <v>8</v>
      </c>
      <c r="D48" s="41">
        <v>173</v>
      </c>
      <c r="E48" s="41">
        <v>160</v>
      </c>
      <c r="F48" s="41">
        <v>167</v>
      </c>
      <c r="G48" s="41">
        <v>163</v>
      </c>
      <c r="H48" s="41">
        <f t="shared" si="2"/>
        <v>663</v>
      </c>
      <c r="I48" s="43" t="s">
        <v>16</v>
      </c>
      <c r="K48" s="25" t="s">
        <v>135</v>
      </c>
      <c r="L48" s="25" t="s">
        <v>139</v>
      </c>
      <c r="M48" s="26">
        <v>105</v>
      </c>
      <c r="N48" s="26">
        <v>118</v>
      </c>
      <c r="O48" s="26">
        <v>131</v>
      </c>
      <c r="P48" s="26">
        <v>110</v>
      </c>
      <c r="Q48" s="26">
        <f>M48+N48+O48+P48</f>
        <v>464</v>
      </c>
      <c r="R48" s="27" t="s">
        <v>16</v>
      </c>
    </row>
    <row r="49" spans="1:18" ht="12.75" customHeight="1">
      <c r="A49" s="41">
        <v>15</v>
      </c>
      <c r="B49" s="44" t="s">
        <v>145</v>
      </c>
      <c r="C49" s="44" t="s">
        <v>144</v>
      </c>
      <c r="D49" s="41">
        <v>171</v>
      </c>
      <c r="E49" s="41">
        <v>157</v>
      </c>
      <c r="F49" s="41">
        <v>169</v>
      </c>
      <c r="G49" s="41">
        <v>160</v>
      </c>
      <c r="H49" s="41">
        <f aca="true" t="shared" si="3" ref="H49:H57">D49+E49+F49+G49</f>
        <v>657</v>
      </c>
      <c r="I49" s="43" t="s">
        <v>16</v>
      </c>
      <c r="K49" s="32"/>
      <c r="L49" s="33"/>
      <c r="M49" s="34"/>
      <c r="N49" s="34"/>
      <c r="O49" s="34"/>
      <c r="P49" s="34"/>
      <c r="Q49" s="34"/>
      <c r="R49" s="31"/>
    </row>
    <row r="50" spans="1:18" ht="12.75" customHeight="1">
      <c r="A50" s="41">
        <v>16</v>
      </c>
      <c r="B50" s="44" t="s">
        <v>72</v>
      </c>
      <c r="C50" s="44" t="s">
        <v>9</v>
      </c>
      <c r="D50" s="41">
        <v>156</v>
      </c>
      <c r="E50" s="41">
        <v>156</v>
      </c>
      <c r="F50" s="41">
        <v>164</v>
      </c>
      <c r="G50" s="41">
        <v>163</v>
      </c>
      <c r="H50" s="41">
        <f t="shared" si="3"/>
        <v>639</v>
      </c>
      <c r="I50" s="43" t="s">
        <v>16</v>
      </c>
      <c r="J50" s="35">
        <v>10</v>
      </c>
      <c r="K50" s="20" t="str">
        <f>L51</f>
        <v>Falke Nassenfels</v>
      </c>
      <c r="L50" s="21"/>
      <c r="M50" s="22"/>
      <c r="N50" s="22"/>
      <c r="O50" s="22"/>
      <c r="P50" s="22"/>
      <c r="Q50" s="23">
        <f>Q51+Q52+Q53</f>
        <v>1511</v>
      </c>
      <c r="R50" s="24" t="s">
        <v>16</v>
      </c>
    </row>
    <row r="51" spans="1:18" ht="12.75" customHeight="1">
      <c r="A51" s="41">
        <v>17</v>
      </c>
      <c r="B51" s="44" t="s">
        <v>132</v>
      </c>
      <c r="C51" s="44" t="s">
        <v>8</v>
      </c>
      <c r="D51" s="41">
        <v>160</v>
      </c>
      <c r="E51" s="41">
        <v>159</v>
      </c>
      <c r="F51" s="41">
        <v>157</v>
      </c>
      <c r="G51" s="41">
        <v>162</v>
      </c>
      <c r="H51" s="41">
        <f t="shared" si="3"/>
        <v>638</v>
      </c>
      <c r="I51" s="43" t="s">
        <v>16</v>
      </c>
      <c r="K51" s="25" t="s">
        <v>114</v>
      </c>
      <c r="L51" s="25" t="s">
        <v>113</v>
      </c>
      <c r="M51" s="26">
        <v>167</v>
      </c>
      <c r="N51" s="26">
        <v>161</v>
      </c>
      <c r="O51" s="26">
        <v>150</v>
      </c>
      <c r="P51" s="26">
        <v>159</v>
      </c>
      <c r="Q51" s="26">
        <f>M51+N51+O51+P51</f>
        <v>637</v>
      </c>
      <c r="R51" s="27" t="s">
        <v>16</v>
      </c>
    </row>
    <row r="52" spans="1:18" ht="12.75" customHeight="1">
      <c r="A52" s="41">
        <v>18</v>
      </c>
      <c r="B52" s="44" t="s">
        <v>69</v>
      </c>
      <c r="C52" s="44" t="s">
        <v>9</v>
      </c>
      <c r="D52" s="41">
        <v>161</v>
      </c>
      <c r="E52" s="41">
        <v>149</v>
      </c>
      <c r="F52" s="41">
        <v>152</v>
      </c>
      <c r="G52" s="41">
        <v>166</v>
      </c>
      <c r="H52" s="41">
        <f t="shared" si="3"/>
        <v>628</v>
      </c>
      <c r="I52" s="43" t="s">
        <v>16</v>
      </c>
      <c r="K52" s="25" t="s">
        <v>115</v>
      </c>
      <c r="L52" s="25" t="s">
        <v>113</v>
      </c>
      <c r="M52" s="26">
        <v>102</v>
      </c>
      <c r="N52" s="26">
        <v>123</v>
      </c>
      <c r="O52" s="26">
        <v>134</v>
      </c>
      <c r="P52" s="26">
        <v>109</v>
      </c>
      <c r="Q52" s="26">
        <f>M52+N52+O52+P52</f>
        <v>468</v>
      </c>
      <c r="R52" s="27" t="s">
        <v>16</v>
      </c>
    </row>
    <row r="53" spans="1:18" ht="12.75" customHeight="1">
      <c r="A53" s="41">
        <v>19</v>
      </c>
      <c r="B53" s="44" t="s">
        <v>136</v>
      </c>
      <c r="C53" s="44" t="s">
        <v>139</v>
      </c>
      <c r="D53" s="41">
        <v>138</v>
      </c>
      <c r="E53" s="41">
        <v>138</v>
      </c>
      <c r="F53" s="41">
        <v>144</v>
      </c>
      <c r="G53" s="41">
        <v>145</v>
      </c>
      <c r="H53" s="41">
        <f t="shared" si="3"/>
        <v>565</v>
      </c>
      <c r="I53" s="43" t="s">
        <v>16</v>
      </c>
      <c r="K53" s="25" t="s">
        <v>116</v>
      </c>
      <c r="L53" s="25" t="s">
        <v>113</v>
      </c>
      <c r="M53" s="26">
        <v>91</v>
      </c>
      <c r="N53" s="26">
        <v>105</v>
      </c>
      <c r="O53" s="26">
        <v>99</v>
      </c>
      <c r="P53" s="26">
        <v>111</v>
      </c>
      <c r="Q53" s="26">
        <f>M53+N53+O53+P53</f>
        <v>406</v>
      </c>
      <c r="R53" s="27" t="s">
        <v>16</v>
      </c>
    </row>
    <row r="54" spans="1:18" ht="12.75" customHeight="1">
      <c r="A54" s="41">
        <v>20</v>
      </c>
      <c r="B54" s="44" t="s">
        <v>86</v>
      </c>
      <c r="C54" s="44" t="s">
        <v>84</v>
      </c>
      <c r="D54" s="41">
        <v>150</v>
      </c>
      <c r="E54" s="41">
        <v>118</v>
      </c>
      <c r="F54" s="41">
        <v>135</v>
      </c>
      <c r="G54" s="41">
        <v>130</v>
      </c>
      <c r="H54" s="41">
        <f t="shared" si="3"/>
        <v>533</v>
      </c>
      <c r="I54" s="43" t="s">
        <v>16</v>
      </c>
      <c r="K54" s="28"/>
      <c r="L54" s="21"/>
      <c r="M54" s="22"/>
      <c r="N54" s="22"/>
      <c r="O54" s="22"/>
      <c r="P54" s="22"/>
      <c r="Q54" s="30"/>
      <c r="R54" s="24"/>
    </row>
    <row r="55" spans="1:18" ht="12.75" customHeight="1">
      <c r="A55" s="41">
        <v>21</v>
      </c>
      <c r="B55" s="44" t="s">
        <v>138</v>
      </c>
      <c r="C55" s="44" t="s">
        <v>139</v>
      </c>
      <c r="D55" s="41">
        <v>117</v>
      </c>
      <c r="E55" s="41">
        <v>128</v>
      </c>
      <c r="F55" s="41">
        <v>141</v>
      </c>
      <c r="G55" s="41">
        <v>129</v>
      </c>
      <c r="H55" s="41">
        <f t="shared" si="3"/>
        <v>515</v>
      </c>
      <c r="I55" s="43" t="s">
        <v>16</v>
      </c>
      <c r="J55" s="35">
        <v>11</v>
      </c>
      <c r="K55" s="20" t="str">
        <f>L56</f>
        <v>FSG Greding</v>
      </c>
      <c r="L55" s="21"/>
      <c r="M55" s="22"/>
      <c r="N55" s="22"/>
      <c r="O55" s="22"/>
      <c r="P55" s="22"/>
      <c r="Q55" s="23">
        <f>Q56+Q57+Q58</f>
        <v>1352</v>
      </c>
      <c r="R55" s="24" t="s">
        <v>16</v>
      </c>
    </row>
    <row r="56" spans="1:18" ht="12.75" customHeight="1">
      <c r="A56" s="41">
        <v>22</v>
      </c>
      <c r="B56" s="44" t="s">
        <v>146</v>
      </c>
      <c r="C56" s="44" t="s">
        <v>144</v>
      </c>
      <c r="D56" s="41">
        <v>127</v>
      </c>
      <c r="E56" s="41">
        <v>115</v>
      </c>
      <c r="F56" s="41">
        <v>116</v>
      </c>
      <c r="G56" s="41">
        <v>123</v>
      </c>
      <c r="H56" s="41">
        <f t="shared" si="3"/>
        <v>481</v>
      </c>
      <c r="I56" s="43" t="s">
        <v>16</v>
      </c>
      <c r="K56" s="25" t="s">
        <v>90</v>
      </c>
      <c r="L56" s="25" t="s">
        <v>89</v>
      </c>
      <c r="M56" s="26">
        <v>128</v>
      </c>
      <c r="N56" s="26">
        <v>97</v>
      </c>
      <c r="O56" s="26">
        <v>118</v>
      </c>
      <c r="P56" s="26">
        <v>153</v>
      </c>
      <c r="Q56" s="26">
        <f>M56+N56+O56+P56</f>
        <v>496</v>
      </c>
      <c r="R56" s="27" t="s">
        <v>16</v>
      </c>
    </row>
    <row r="57" spans="1:18" ht="12.75" customHeight="1">
      <c r="A57" s="41">
        <v>23</v>
      </c>
      <c r="B57" s="44" t="s">
        <v>135</v>
      </c>
      <c r="C57" s="44" t="s">
        <v>139</v>
      </c>
      <c r="D57" s="41">
        <v>105</v>
      </c>
      <c r="E57" s="41">
        <v>118</v>
      </c>
      <c r="F57" s="41">
        <v>131</v>
      </c>
      <c r="G57" s="41">
        <v>110</v>
      </c>
      <c r="H57" s="41">
        <f t="shared" si="3"/>
        <v>464</v>
      </c>
      <c r="I57" s="43" t="s">
        <v>16</v>
      </c>
      <c r="K57" s="25" t="s">
        <v>88</v>
      </c>
      <c r="L57" s="25" t="s">
        <v>89</v>
      </c>
      <c r="M57" s="26">
        <v>132</v>
      </c>
      <c r="N57" s="26">
        <v>103</v>
      </c>
      <c r="O57" s="26">
        <v>112</v>
      </c>
      <c r="P57" s="26">
        <v>124</v>
      </c>
      <c r="Q57" s="26">
        <f>M57+N57+O57+P57</f>
        <v>471</v>
      </c>
      <c r="R57" s="27" t="s">
        <v>16</v>
      </c>
    </row>
    <row r="58" spans="1:18" ht="12.75" customHeight="1">
      <c r="A58" s="41">
        <v>24</v>
      </c>
      <c r="B58" s="44" t="s">
        <v>137</v>
      </c>
      <c r="C58" s="44" t="s">
        <v>139</v>
      </c>
      <c r="D58" s="41">
        <v>99</v>
      </c>
      <c r="E58" s="41">
        <v>139</v>
      </c>
      <c r="F58" s="41">
        <v>87</v>
      </c>
      <c r="G58" s="41">
        <v>94</v>
      </c>
      <c r="H58" s="41">
        <f t="shared" si="2"/>
        <v>419</v>
      </c>
      <c r="I58" s="43" t="s">
        <v>16</v>
      </c>
      <c r="K58" s="25" t="s">
        <v>91</v>
      </c>
      <c r="L58" s="25" t="s">
        <v>89</v>
      </c>
      <c r="M58" s="26">
        <v>88</v>
      </c>
      <c r="N58" s="26">
        <v>112</v>
      </c>
      <c r="O58" s="26">
        <v>79</v>
      </c>
      <c r="P58" s="26">
        <v>106</v>
      </c>
      <c r="Q58" s="26">
        <f>M58+N58+O58+P58</f>
        <v>385</v>
      </c>
      <c r="R58" s="27" t="s">
        <v>16</v>
      </c>
    </row>
    <row r="59" spans="3:18" ht="12.75" customHeight="1">
      <c r="C59" s="3"/>
      <c r="H59" s="5"/>
      <c r="I59" s="15"/>
      <c r="K59" s="28"/>
      <c r="L59" s="29"/>
      <c r="M59" s="22"/>
      <c r="N59" s="22"/>
      <c r="O59" s="22"/>
      <c r="P59" s="22"/>
      <c r="Q59" s="30"/>
      <c r="R59" s="31"/>
    </row>
    <row r="60" spans="10:18" ht="12.75" customHeight="1">
      <c r="J60" s="35">
        <v>12</v>
      </c>
      <c r="K60" s="20" t="str">
        <f>L61</f>
        <v>FSG Greding</v>
      </c>
      <c r="L60" s="21"/>
      <c r="M60" s="22"/>
      <c r="N60" s="22"/>
      <c r="O60" s="22"/>
      <c r="P60" s="22"/>
      <c r="Q60" s="23">
        <f>Q61+Q62+Q63</f>
        <v>1056</v>
      </c>
      <c r="R60" s="24" t="s">
        <v>16</v>
      </c>
    </row>
    <row r="61" spans="11:18" ht="12.75" customHeight="1">
      <c r="K61" s="25" t="s">
        <v>94</v>
      </c>
      <c r="L61" s="25" t="s">
        <v>89</v>
      </c>
      <c r="M61" s="26">
        <v>115</v>
      </c>
      <c r="N61" s="26">
        <v>133</v>
      </c>
      <c r="O61" s="26">
        <v>107</v>
      </c>
      <c r="P61" s="26">
        <v>124</v>
      </c>
      <c r="Q61" s="26">
        <f>M61+N61+O61+P61</f>
        <v>479</v>
      </c>
      <c r="R61" s="27" t="s">
        <v>16</v>
      </c>
    </row>
    <row r="62" spans="11:18" ht="12.75" customHeight="1">
      <c r="K62" s="25" t="s">
        <v>93</v>
      </c>
      <c r="L62" s="25" t="s">
        <v>89</v>
      </c>
      <c r="M62" s="26">
        <v>81</v>
      </c>
      <c r="N62" s="26">
        <v>65</v>
      </c>
      <c r="O62" s="26">
        <v>98</v>
      </c>
      <c r="P62" s="26">
        <v>109</v>
      </c>
      <c r="Q62" s="26">
        <f>M62+N62+O62+P62</f>
        <v>353</v>
      </c>
      <c r="R62" s="27" t="s">
        <v>16</v>
      </c>
    </row>
    <row r="63" spans="11:18" ht="12.75" customHeight="1">
      <c r="K63" s="25" t="s">
        <v>92</v>
      </c>
      <c r="L63" s="25" t="s">
        <v>89</v>
      </c>
      <c r="M63" s="26">
        <v>43</v>
      </c>
      <c r="N63" s="26">
        <v>68</v>
      </c>
      <c r="O63" s="26">
        <v>52</v>
      </c>
      <c r="P63" s="26">
        <v>61</v>
      </c>
      <c r="Q63" s="26">
        <f>M63+N63+O63+P63</f>
        <v>224</v>
      </c>
      <c r="R63" s="27" t="s">
        <v>16</v>
      </c>
    </row>
    <row r="64" spans="11:18" ht="12.75" customHeight="1">
      <c r="K64" s="8"/>
      <c r="L64" s="8"/>
      <c r="M64" s="9"/>
      <c r="N64" s="9"/>
      <c r="O64" s="9"/>
      <c r="P64" s="9"/>
      <c r="Q64" s="9"/>
      <c r="R64" s="18"/>
    </row>
    <row r="65" ht="12.75" customHeight="1"/>
    <row r="66" spans="11:17" ht="12.75">
      <c r="K66" s="8"/>
      <c r="L66" s="8"/>
      <c r="M66" s="9"/>
      <c r="N66" s="9"/>
      <c r="O66" s="9"/>
      <c r="P66" s="9"/>
      <c r="Q66" s="9"/>
    </row>
    <row r="67" spans="11:17" ht="12.75">
      <c r="K67" s="8"/>
      <c r="L67" s="8"/>
      <c r="M67" s="9"/>
      <c r="N67" s="9"/>
      <c r="O67" s="9"/>
      <c r="P67" s="9"/>
      <c r="Q67" s="9"/>
    </row>
    <row r="68" spans="11:17" ht="12.75" customHeight="1">
      <c r="K68" s="8"/>
      <c r="L68" s="8"/>
      <c r="M68" s="9"/>
      <c r="N68" s="9"/>
      <c r="O68" s="9"/>
      <c r="P68" s="9"/>
      <c r="Q68" s="9"/>
    </row>
    <row r="69" spans="11:18" ht="12.75" customHeight="1">
      <c r="K69" s="17"/>
      <c r="L69" s="13"/>
      <c r="R69" s="12"/>
    </row>
    <row r="72" ht="13.5" customHeight="1"/>
    <row r="79" spans="11:18" ht="12.75">
      <c r="K79" s="13"/>
      <c r="L79" s="13"/>
      <c r="Q79" s="9"/>
      <c r="R79" s="12"/>
    </row>
    <row r="84" spans="11:18" ht="12.75">
      <c r="K84" s="15"/>
      <c r="L84" s="13"/>
      <c r="R84" s="12"/>
    </row>
    <row r="85" spans="11:18" ht="12.75">
      <c r="K85" s="12"/>
      <c r="L85" s="13"/>
      <c r="Q85" s="7"/>
      <c r="R85" s="12"/>
    </row>
    <row r="86" spans="11:18" ht="12.75">
      <c r="K86" s="13"/>
      <c r="L86" s="13"/>
      <c r="Q86" s="9"/>
      <c r="R86" s="13"/>
    </row>
    <row r="87" spans="11:18" ht="12.75">
      <c r="K87" s="13"/>
      <c r="L87" s="13"/>
      <c r="Q87" s="9"/>
      <c r="R87" s="13"/>
    </row>
    <row r="88" spans="11:18" ht="12.75">
      <c r="K88" s="13"/>
      <c r="L88" s="13"/>
      <c r="Q88" s="9"/>
      <c r="R88" s="13"/>
    </row>
    <row r="89" spans="12:18" ht="12.75">
      <c r="L89" s="13"/>
      <c r="R89" s="12"/>
    </row>
    <row r="90" spans="11:18" ht="12.75">
      <c r="K90" s="12"/>
      <c r="L90" s="13"/>
      <c r="Q90" s="7"/>
      <c r="R90" s="12"/>
    </row>
    <row r="91" spans="11:18" ht="12.75">
      <c r="K91" s="13"/>
      <c r="L91" s="13"/>
      <c r="Q91" s="9"/>
      <c r="R91" s="13"/>
    </row>
    <row r="92" spans="11:18" ht="12.75">
      <c r="K92" s="13"/>
      <c r="L92" s="13"/>
      <c r="Q92" s="9"/>
      <c r="R92" s="13"/>
    </row>
    <row r="93" spans="11:18" ht="12.75">
      <c r="K93" s="13"/>
      <c r="L93" s="13"/>
      <c r="Q93" s="9"/>
      <c r="R93" s="13"/>
    </row>
    <row r="94" spans="12:18" ht="12.75">
      <c r="L94" s="13"/>
      <c r="R94" s="12"/>
    </row>
    <row r="95" spans="11:18" ht="12.75">
      <c r="K95" s="12"/>
      <c r="L95" s="13"/>
      <c r="Q95" s="7"/>
      <c r="R95" s="12"/>
    </row>
    <row r="96" spans="11:18" ht="12.75">
      <c r="K96" s="13"/>
      <c r="L96" s="13"/>
      <c r="Q96" s="9"/>
      <c r="R96" s="13"/>
    </row>
    <row r="97" spans="11:18" ht="12.75">
      <c r="K97" s="13"/>
      <c r="L97" s="13"/>
      <c r="Q97" s="9"/>
      <c r="R97" s="13"/>
    </row>
    <row r="98" spans="11:18" ht="12.75">
      <c r="K98" s="13"/>
      <c r="L98" s="13"/>
      <c r="Q98" s="9"/>
      <c r="R98" s="13"/>
    </row>
    <row r="99" ht="12.75">
      <c r="L99" s="13"/>
    </row>
    <row r="100" ht="12.75">
      <c r="L100" s="13"/>
    </row>
    <row r="101" ht="12.75">
      <c r="L101" s="13"/>
    </row>
    <row r="102" ht="12.75">
      <c r="L102" s="13"/>
    </row>
  </sheetData>
  <printOptions/>
  <pageMargins left="0.5905511811023623" right="0.1968503937007874" top="0.3937007874015748" bottom="0.1968503937007874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6">
      <selection activeCell="B33" sqref="B33:I45"/>
    </sheetView>
  </sheetViews>
  <sheetFormatPr defaultColWidth="11.421875" defaultRowHeight="12.75"/>
  <cols>
    <col min="1" max="1" width="6.7109375" style="4" customWidth="1"/>
    <col min="2" max="2" width="21.7109375" style="0" customWidth="1"/>
    <col min="3" max="3" width="28.7109375" style="0" customWidth="1"/>
    <col min="4" max="8" width="6.7109375" style="4" customWidth="1"/>
    <col min="9" max="9" width="6.7109375" style="11" customWidth="1"/>
    <col min="10" max="10" width="6.7109375" style="4" customWidth="1"/>
    <col min="11" max="11" width="21.7109375" style="11" customWidth="1"/>
    <col min="12" max="12" width="28.7109375" style="11" customWidth="1"/>
    <col min="13" max="17" width="6.7109375" style="4" customWidth="1"/>
    <col min="18" max="18" width="6.7109375" style="11" customWidth="1"/>
  </cols>
  <sheetData>
    <row r="1" spans="1:18" ht="12.75">
      <c r="A1" s="66"/>
      <c r="B1" s="45"/>
      <c r="C1" s="45"/>
      <c r="D1" s="67"/>
      <c r="E1" s="67"/>
      <c r="F1" s="67"/>
      <c r="G1" s="67"/>
      <c r="H1" s="67"/>
      <c r="I1" s="68"/>
      <c r="J1" s="66"/>
      <c r="K1" s="74"/>
      <c r="L1" s="74"/>
      <c r="M1" s="67"/>
      <c r="N1" s="67"/>
      <c r="O1" s="67"/>
      <c r="P1" s="67"/>
      <c r="Q1" s="67"/>
      <c r="R1" s="68"/>
    </row>
    <row r="2" spans="1:18" ht="18.75">
      <c r="A2" s="69"/>
      <c r="B2" s="70"/>
      <c r="C2" s="71" t="s">
        <v>18</v>
      </c>
      <c r="D2" s="72"/>
      <c r="E2" s="72"/>
      <c r="F2" s="72"/>
      <c r="G2" s="72"/>
      <c r="H2" s="72"/>
      <c r="I2" s="73"/>
      <c r="J2" s="69"/>
      <c r="K2" s="75"/>
      <c r="L2" s="76" t="s">
        <v>159</v>
      </c>
      <c r="M2" s="72"/>
      <c r="N2" s="72"/>
      <c r="O2" s="72"/>
      <c r="P2" s="72"/>
      <c r="Q2" s="72"/>
      <c r="R2" s="73"/>
    </row>
    <row r="3" spans="1:18" ht="17.25" customHeight="1">
      <c r="A3" s="58"/>
      <c r="B3" s="55"/>
      <c r="C3" s="91" t="s">
        <v>157</v>
      </c>
      <c r="D3" s="56"/>
      <c r="E3" s="56"/>
      <c r="F3" s="56"/>
      <c r="G3" s="56"/>
      <c r="H3" s="56"/>
      <c r="I3" s="57"/>
      <c r="J3" s="58" t="s">
        <v>13</v>
      </c>
      <c r="K3" s="77"/>
      <c r="L3" s="29"/>
      <c r="M3" s="56"/>
      <c r="N3" s="56"/>
      <c r="O3" s="56"/>
      <c r="P3" s="56"/>
      <c r="Q3" s="56"/>
      <c r="R3" s="57"/>
    </row>
    <row r="4" spans="1:18" ht="12.75" customHeight="1">
      <c r="A4" s="60" t="s">
        <v>13</v>
      </c>
      <c r="B4" s="61"/>
      <c r="C4" s="62"/>
      <c r="D4" s="63"/>
      <c r="E4" s="63"/>
      <c r="F4" s="63"/>
      <c r="G4" s="63"/>
      <c r="H4" s="64" t="s">
        <v>17</v>
      </c>
      <c r="I4" s="65"/>
      <c r="J4" s="42">
        <v>1</v>
      </c>
      <c r="K4" s="20" t="str">
        <f>L5</f>
        <v>Morsbachtal Morsbach</v>
      </c>
      <c r="L4" s="78"/>
      <c r="M4" s="34"/>
      <c r="N4" s="34"/>
      <c r="O4" s="34"/>
      <c r="P4" s="34"/>
      <c r="Q4" s="23">
        <f>Q5+Q6+Q7</f>
        <v>4522</v>
      </c>
      <c r="R4" s="24" t="s">
        <v>16</v>
      </c>
    </row>
    <row r="5" spans="1:18" ht="12.75">
      <c r="A5" s="41">
        <v>1</v>
      </c>
      <c r="B5" s="44" t="s">
        <v>124</v>
      </c>
      <c r="C5" s="44" t="s">
        <v>21</v>
      </c>
      <c r="D5" s="41">
        <v>387</v>
      </c>
      <c r="E5" s="41">
        <v>387</v>
      </c>
      <c r="F5" s="41">
        <v>384</v>
      </c>
      <c r="G5" s="41">
        <v>391</v>
      </c>
      <c r="H5" s="41">
        <f aca="true" t="shared" si="0" ref="H5:H28">D5+E5+F5+G5</f>
        <v>1549</v>
      </c>
      <c r="I5" s="43" t="s">
        <v>16</v>
      </c>
      <c r="K5" s="25" t="s">
        <v>75</v>
      </c>
      <c r="L5" s="25" t="s">
        <v>76</v>
      </c>
      <c r="M5" s="26">
        <v>383</v>
      </c>
      <c r="N5" s="26">
        <v>376</v>
      </c>
      <c r="O5" s="26">
        <v>382</v>
      </c>
      <c r="P5" s="26">
        <v>373</v>
      </c>
      <c r="Q5" s="26">
        <f>M5+N5+O5+P5</f>
        <v>1514</v>
      </c>
      <c r="R5" s="25" t="s">
        <v>16</v>
      </c>
    </row>
    <row r="6" spans="1:18" ht="12.75">
      <c r="A6" s="41">
        <v>2</v>
      </c>
      <c r="B6" s="44" t="s">
        <v>152</v>
      </c>
      <c r="C6" s="44" t="s">
        <v>144</v>
      </c>
      <c r="D6" s="41">
        <v>387</v>
      </c>
      <c r="E6" s="41">
        <v>373</v>
      </c>
      <c r="F6" s="41">
        <v>384</v>
      </c>
      <c r="G6" s="41">
        <v>389</v>
      </c>
      <c r="H6" s="41">
        <f t="shared" si="0"/>
        <v>1533</v>
      </c>
      <c r="I6" s="43" t="s">
        <v>16</v>
      </c>
      <c r="K6" s="25" t="s">
        <v>74</v>
      </c>
      <c r="L6" s="25" t="s">
        <v>76</v>
      </c>
      <c r="M6" s="26">
        <v>371</v>
      </c>
      <c r="N6" s="26">
        <v>381</v>
      </c>
      <c r="O6" s="26">
        <v>382</v>
      </c>
      <c r="P6" s="26">
        <v>379</v>
      </c>
      <c r="Q6" s="26">
        <f>M6+N6+O6+P6</f>
        <v>1513</v>
      </c>
      <c r="R6" s="25" t="s">
        <v>16</v>
      </c>
    </row>
    <row r="7" spans="1:18" ht="12.75">
      <c r="A7" s="41">
        <v>3</v>
      </c>
      <c r="B7" s="44" t="s">
        <v>54</v>
      </c>
      <c r="C7" s="44" t="s">
        <v>46</v>
      </c>
      <c r="D7" s="41">
        <v>373</v>
      </c>
      <c r="E7" s="41">
        <v>383</v>
      </c>
      <c r="F7" s="41">
        <v>374</v>
      </c>
      <c r="G7" s="41">
        <v>376</v>
      </c>
      <c r="H7" s="41">
        <f t="shared" si="0"/>
        <v>1506</v>
      </c>
      <c r="I7" s="43" t="s">
        <v>16</v>
      </c>
      <c r="K7" s="25" t="s">
        <v>77</v>
      </c>
      <c r="L7" s="25" t="s">
        <v>76</v>
      </c>
      <c r="M7" s="26">
        <v>368</v>
      </c>
      <c r="N7" s="26">
        <v>377</v>
      </c>
      <c r="O7" s="26">
        <v>375</v>
      </c>
      <c r="P7" s="26">
        <v>375</v>
      </c>
      <c r="Q7" s="26">
        <f>M7+N7+O7+P7</f>
        <v>1495</v>
      </c>
      <c r="R7" s="25" t="s">
        <v>16</v>
      </c>
    </row>
    <row r="8" spans="1:20" ht="12.75">
      <c r="A8" s="41">
        <v>4</v>
      </c>
      <c r="B8" s="44" t="s">
        <v>33</v>
      </c>
      <c r="C8" s="44" t="s">
        <v>8</v>
      </c>
      <c r="D8" s="41">
        <v>374</v>
      </c>
      <c r="E8" s="41">
        <v>372</v>
      </c>
      <c r="F8" s="41">
        <v>377</v>
      </c>
      <c r="G8" s="41">
        <v>381</v>
      </c>
      <c r="H8" s="41">
        <f t="shared" si="0"/>
        <v>1504</v>
      </c>
      <c r="I8" s="43" t="s">
        <v>16</v>
      </c>
      <c r="K8" s="28"/>
      <c r="L8" s="29"/>
      <c r="M8" s="30"/>
      <c r="N8" s="30"/>
      <c r="O8" s="30"/>
      <c r="P8" s="30"/>
      <c r="Q8" s="30"/>
      <c r="R8" s="31"/>
      <c r="T8" s="13"/>
    </row>
    <row r="9" spans="1:20" ht="12.75">
      <c r="A9" s="41">
        <v>5</v>
      </c>
      <c r="B9" s="44" t="s">
        <v>77</v>
      </c>
      <c r="C9" s="44" t="s">
        <v>76</v>
      </c>
      <c r="D9" s="41">
        <v>368</v>
      </c>
      <c r="E9" s="41">
        <v>377</v>
      </c>
      <c r="F9" s="41">
        <v>375</v>
      </c>
      <c r="G9" s="41">
        <v>375</v>
      </c>
      <c r="H9" s="41">
        <f t="shared" si="0"/>
        <v>1495</v>
      </c>
      <c r="I9" s="43" t="s">
        <v>16</v>
      </c>
      <c r="J9" s="42">
        <v>2</v>
      </c>
      <c r="K9" s="20" t="str">
        <f>L10</f>
        <v>Bergschützen Kaldorf</v>
      </c>
      <c r="L9" s="78"/>
      <c r="M9" s="34"/>
      <c r="N9" s="34"/>
      <c r="O9" s="34"/>
      <c r="P9" s="34"/>
      <c r="Q9" s="23">
        <f>Q10+Q11+Q12</f>
        <v>4480</v>
      </c>
      <c r="R9" s="24" t="s">
        <v>16</v>
      </c>
      <c r="T9" s="13"/>
    </row>
    <row r="10" spans="1:20" ht="12.75">
      <c r="A10" s="41">
        <v>6</v>
      </c>
      <c r="B10" s="44" t="s">
        <v>34</v>
      </c>
      <c r="C10" s="44" t="s">
        <v>8</v>
      </c>
      <c r="D10" s="41">
        <v>368</v>
      </c>
      <c r="E10" s="41">
        <v>370</v>
      </c>
      <c r="F10" s="41">
        <v>372</v>
      </c>
      <c r="G10" s="41">
        <v>366</v>
      </c>
      <c r="H10" s="41">
        <f t="shared" si="0"/>
        <v>1476</v>
      </c>
      <c r="I10" s="43" t="s">
        <v>16</v>
      </c>
      <c r="K10" s="25" t="s">
        <v>33</v>
      </c>
      <c r="L10" s="25" t="s">
        <v>8</v>
      </c>
      <c r="M10" s="26">
        <v>374</v>
      </c>
      <c r="N10" s="26">
        <v>372</v>
      </c>
      <c r="O10" s="26">
        <v>377</v>
      </c>
      <c r="P10" s="26">
        <v>381</v>
      </c>
      <c r="Q10" s="26">
        <f>M10+N10+O10+P10</f>
        <v>1504</v>
      </c>
      <c r="R10" s="25" t="s">
        <v>16</v>
      </c>
      <c r="T10" s="13"/>
    </row>
    <row r="11" spans="1:18" ht="12.75">
      <c r="A11" s="41">
        <v>7</v>
      </c>
      <c r="B11" s="44" t="s">
        <v>35</v>
      </c>
      <c r="C11" s="44" t="s">
        <v>8</v>
      </c>
      <c r="D11" s="41">
        <v>376</v>
      </c>
      <c r="E11" s="41">
        <v>355</v>
      </c>
      <c r="F11" s="41">
        <v>367</v>
      </c>
      <c r="G11" s="41">
        <v>369</v>
      </c>
      <c r="H11" s="41">
        <f t="shared" si="0"/>
        <v>1467</v>
      </c>
      <c r="I11" s="43" t="s">
        <v>16</v>
      </c>
      <c r="K11" s="25" t="s">
        <v>134</v>
      </c>
      <c r="L11" s="25" t="s">
        <v>8</v>
      </c>
      <c r="M11" s="26">
        <v>372</v>
      </c>
      <c r="N11" s="26">
        <v>370</v>
      </c>
      <c r="O11" s="26">
        <v>380</v>
      </c>
      <c r="P11" s="26">
        <v>378</v>
      </c>
      <c r="Q11" s="26">
        <f>M11+N11+O11+P11</f>
        <v>1500</v>
      </c>
      <c r="R11" s="25" t="s">
        <v>16</v>
      </c>
    </row>
    <row r="12" spans="1:18" ht="12.75">
      <c r="A12" s="41">
        <v>8</v>
      </c>
      <c r="B12" s="44" t="s">
        <v>78</v>
      </c>
      <c r="C12" s="44" t="s">
        <v>76</v>
      </c>
      <c r="D12" s="41">
        <v>361</v>
      </c>
      <c r="E12" s="41">
        <v>363</v>
      </c>
      <c r="F12" s="41">
        <v>366</v>
      </c>
      <c r="G12" s="41">
        <v>370</v>
      </c>
      <c r="H12" s="41">
        <f t="shared" si="0"/>
        <v>1460</v>
      </c>
      <c r="I12" s="43" t="s">
        <v>16</v>
      </c>
      <c r="K12" s="25" t="s">
        <v>34</v>
      </c>
      <c r="L12" s="25" t="s">
        <v>8</v>
      </c>
      <c r="M12" s="26">
        <v>368</v>
      </c>
      <c r="N12" s="26">
        <v>370</v>
      </c>
      <c r="O12" s="26">
        <v>372</v>
      </c>
      <c r="P12" s="26">
        <v>366</v>
      </c>
      <c r="Q12" s="26">
        <f>M12+N12+O12+P12</f>
        <v>1476</v>
      </c>
      <c r="R12" s="25" t="s">
        <v>16</v>
      </c>
    </row>
    <row r="13" spans="1:18" ht="12.75">
      <c r="A13" s="41">
        <v>9</v>
      </c>
      <c r="B13" s="44" t="s">
        <v>63</v>
      </c>
      <c r="C13" s="44" t="s">
        <v>66</v>
      </c>
      <c r="D13" s="41">
        <v>367</v>
      </c>
      <c r="E13" s="41">
        <v>371</v>
      </c>
      <c r="F13" s="41">
        <v>360</v>
      </c>
      <c r="G13" s="41">
        <v>362</v>
      </c>
      <c r="H13" s="41">
        <f t="shared" si="0"/>
        <v>1460</v>
      </c>
      <c r="I13" s="43" t="s">
        <v>16</v>
      </c>
      <c r="K13" s="28"/>
      <c r="L13" s="29"/>
      <c r="M13" s="30"/>
      <c r="N13" s="30"/>
      <c r="O13" s="30"/>
      <c r="P13" s="30"/>
      <c r="Q13" s="30"/>
      <c r="R13" s="31"/>
    </row>
    <row r="14" spans="1:18" ht="12.75">
      <c r="A14" s="41">
        <v>10</v>
      </c>
      <c r="B14" s="44" t="s">
        <v>96</v>
      </c>
      <c r="C14" s="44" t="s">
        <v>89</v>
      </c>
      <c r="D14" s="41">
        <v>367</v>
      </c>
      <c r="E14" s="41">
        <v>359</v>
      </c>
      <c r="F14" s="41">
        <v>360</v>
      </c>
      <c r="G14" s="41">
        <v>366</v>
      </c>
      <c r="H14" s="41">
        <f>D14+E14+F14+G14</f>
        <v>1452</v>
      </c>
      <c r="I14" s="43" t="s">
        <v>16</v>
      </c>
      <c r="J14" s="42">
        <v>3</v>
      </c>
      <c r="K14" s="20" t="str">
        <f>L15</f>
        <v>St. Georg Schernfeld-Schönau</v>
      </c>
      <c r="L14" s="78"/>
      <c r="M14" s="34"/>
      <c r="N14" s="34"/>
      <c r="O14" s="34"/>
      <c r="P14" s="34"/>
      <c r="Q14" s="23">
        <f>Q15+Q16+Q17</f>
        <v>4378</v>
      </c>
      <c r="R14" s="24" t="s">
        <v>16</v>
      </c>
    </row>
    <row r="15" spans="1:18" ht="12.75">
      <c r="A15" s="41">
        <v>11</v>
      </c>
      <c r="B15" s="44" t="s">
        <v>95</v>
      </c>
      <c r="C15" s="44" t="s">
        <v>89</v>
      </c>
      <c r="D15" s="41">
        <v>357</v>
      </c>
      <c r="E15" s="41">
        <v>362</v>
      </c>
      <c r="F15" s="41">
        <v>355</v>
      </c>
      <c r="G15" s="41">
        <v>368</v>
      </c>
      <c r="H15" s="41">
        <f t="shared" si="0"/>
        <v>1442</v>
      </c>
      <c r="I15" s="43" t="s">
        <v>16</v>
      </c>
      <c r="K15" s="25" t="s">
        <v>54</v>
      </c>
      <c r="L15" s="25" t="s">
        <v>46</v>
      </c>
      <c r="M15" s="26">
        <v>373</v>
      </c>
      <c r="N15" s="26">
        <v>383</v>
      </c>
      <c r="O15" s="26">
        <v>374</v>
      </c>
      <c r="P15" s="26">
        <v>376</v>
      </c>
      <c r="Q15" s="26">
        <f>M15+N15+O15+P15</f>
        <v>1506</v>
      </c>
      <c r="R15" s="27" t="s">
        <v>16</v>
      </c>
    </row>
    <row r="16" spans="1:18" ht="12.75">
      <c r="A16" s="41">
        <v>12</v>
      </c>
      <c r="B16" s="44" t="s">
        <v>24</v>
      </c>
      <c r="C16" s="44" t="s">
        <v>9</v>
      </c>
      <c r="D16" s="41">
        <v>354</v>
      </c>
      <c r="E16" s="41">
        <v>348</v>
      </c>
      <c r="F16" s="41">
        <v>351</v>
      </c>
      <c r="G16" s="41">
        <v>367</v>
      </c>
      <c r="H16" s="41">
        <f>D16+E16+F16+G16</f>
        <v>1420</v>
      </c>
      <c r="I16" s="43" t="s">
        <v>16</v>
      </c>
      <c r="K16" s="25" t="s">
        <v>56</v>
      </c>
      <c r="L16" s="25" t="s">
        <v>46</v>
      </c>
      <c r="M16" s="26">
        <v>370</v>
      </c>
      <c r="N16" s="26">
        <v>360</v>
      </c>
      <c r="O16" s="26">
        <v>371</v>
      </c>
      <c r="P16" s="26">
        <v>368</v>
      </c>
      <c r="Q16" s="26">
        <f>M16+N16+O16+P16</f>
        <v>1469</v>
      </c>
      <c r="R16" s="27" t="s">
        <v>16</v>
      </c>
    </row>
    <row r="17" spans="1:18" ht="12.75">
      <c r="A17" s="41">
        <v>13</v>
      </c>
      <c r="B17" s="44" t="s">
        <v>97</v>
      </c>
      <c r="C17" s="44" t="s">
        <v>89</v>
      </c>
      <c r="D17" s="41">
        <v>346</v>
      </c>
      <c r="E17" s="41">
        <v>356</v>
      </c>
      <c r="F17" s="41">
        <v>366</v>
      </c>
      <c r="G17" s="41">
        <v>352</v>
      </c>
      <c r="H17" s="41">
        <f t="shared" si="0"/>
        <v>1420</v>
      </c>
      <c r="I17" s="43" t="s">
        <v>16</v>
      </c>
      <c r="K17" s="25" t="s">
        <v>55</v>
      </c>
      <c r="L17" s="25" t="s">
        <v>46</v>
      </c>
      <c r="M17" s="26">
        <v>353</v>
      </c>
      <c r="N17" s="26">
        <v>343</v>
      </c>
      <c r="O17" s="26">
        <v>356</v>
      </c>
      <c r="P17" s="26">
        <v>351</v>
      </c>
      <c r="Q17" s="26">
        <f>M17+N17+O17+P17</f>
        <v>1403</v>
      </c>
      <c r="R17" s="27" t="s">
        <v>16</v>
      </c>
    </row>
    <row r="18" spans="1:18" ht="12.75">
      <c r="A18" s="41">
        <v>14</v>
      </c>
      <c r="B18" s="44" t="s">
        <v>36</v>
      </c>
      <c r="C18" s="44" t="s">
        <v>8</v>
      </c>
      <c r="D18" s="41">
        <v>353</v>
      </c>
      <c r="E18" s="41">
        <v>343</v>
      </c>
      <c r="F18" s="41">
        <v>348</v>
      </c>
      <c r="G18" s="41">
        <v>359</v>
      </c>
      <c r="H18" s="41">
        <f t="shared" si="0"/>
        <v>1403</v>
      </c>
      <c r="I18" s="43" t="s">
        <v>16</v>
      </c>
      <c r="K18" s="28"/>
      <c r="L18" s="29"/>
      <c r="M18" s="30"/>
      <c r="N18" s="30"/>
      <c r="O18" s="30"/>
      <c r="P18" s="30"/>
      <c r="Q18" s="30"/>
      <c r="R18" s="31"/>
    </row>
    <row r="19" spans="1:18" ht="12.75">
      <c r="A19" s="41">
        <v>15</v>
      </c>
      <c r="B19" s="44" t="s">
        <v>55</v>
      </c>
      <c r="C19" s="44" t="s">
        <v>46</v>
      </c>
      <c r="D19" s="41">
        <v>353</v>
      </c>
      <c r="E19" s="41">
        <v>343</v>
      </c>
      <c r="F19" s="41">
        <v>356</v>
      </c>
      <c r="G19" s="41">
        <v>351</v>
      </c>
      <c r="H19" s="41">
        <f t="shared" si="0"/>
        <v>1403</v>
      </c>
      <c r="I19" s="43" t="s">
        <v>16</v>
      </c>
      <c r="J19" s="42">
        <v>4</v>
      </c>
      <c r="K19" s="20" t="str">
        <f>L20</f>
        <v>FSG Greding</v>
      </c>
      <c r="L19" s="78"/>
      <c r="M19" s="30"/>
      <c r="N19" s="30"/>
      <c r="O19" s="30"/>
      <c r="P19" s="30"/>
      <c r="Q19" s="23">
        <f>Q20+Q21+Q22</f>
        <v>4314</v>
      </c>
      <c r="R19" s="24" t="s">
        <v>16</v>
      </c>
    </row>
    <row r="20" spans="1:18" ht="12.75">
      <c r="A20" s="41">
        <v>16</v>
      </c>
      <c r="B20" s="44" t="s">
        <v>110</v>
      </c>
      <c r="C20" s="44" t="s">
        <v>113</v>
      </c>
      <c r="D20" s="41">
        <v>352</v>
      </c>
      <c r="E20" s="41">
        <v>346</v>
      </c>
      <c r="F20" s="41">
        <v>345</v>
      </c>
      <c r="G20" s="41">
        <v>359</v>
      </c>
      <c r="H20" s="41">
        <f t="shared" si="0"/>
        <v>1402</v>
      </c>
      <c r="I20" s="43" t="s">
        <v>16</v>
      </c>
      <c r="K20" s="25" t="s">
        <v>96</v>
      </c>
      <c r="L20" s="25" t="s">
        <v>89</v>
      </c>
      <c r="M20" s="26">
        <v>367</v>
      </c>
      <c r="N20" s="26">
        <v>359</v>
      </c>
      <c r="O20" s="26">
        <v>360</v>
      </c>
      <c r="P20" s="26">
        <v>366</v>
      </c>
      <c r="Q20" s="26">
        <f>M20+N20+O20+P20</f>
        <v>1452</v>
      </c>
      <c r="R20" s="27" t="s">
        <v>16</v>
      </c>
    </row>
    <row r="21" spans="1:18" ht="12.75">
      <c r="A21" s="41">
        <v>17</v>
      </c>
      <c r="B21" s="44" t="s">
        <v>64</v>
      </c>
      <c r="C21" s="44" t="s">
        <v>66</v>
      </c>
      <c r="D21" s="41">
        <v>345</v>
      </c>
      <c r="E21" s="41">
        <v>341</v>
      </c>
      <c r="F21" s="41">
        <v>356</v>
      </c>
      <c r="G21" s="41">
        <v>350</v>
      </c>
      <c r="H21" s="41">
        <f t="shared" si="0"/>
        <v>1392</v>
      </c>
      <c r="I21" s="43" t="s">
        <v>16</v>
      </c>
      <c r="K21" s="25" t="s">
        <v>95</v>
      </c>
      <c r="L21" s="25" t="s">
        <v>89</v>
      </c>
      <c r="M21" s="26">
        <v>357</v>
      </c>
      <c r="N21" s="26">
        <v>362</v>
      </c>
      <c r="O21" s="26">
        <v>355</v>
      </c>
      <c r="P21" s="26">
        <v>368</v>
      </c>
      <c r="Q21" s="26">
        <f>M21+N21+O21+P21</f>
        <v>1442</v>
      </c>
      <c r="R21" s="27" t="s">
        <v>16</v>
      </c>
    </row>
    <row r="22" spans="1:18" ht="12.75">
      <c r="A22" s="41">
        <v>18</v>
      </c>
      <c r="B22" s="44" t="s">
        <v>111</v>
      </c>
      <c r="C22" s="44" t="s">
        <v>113</v>
      </c>
      <c r="D22" s="41">
        <v>325</v>
      </c>
      <c r="E22" s="41">
        <v>337</v>
      </c>
      <c r="F22" s="41">
        <v>334</v>
      </c>
      <c r="G22" s="41">
        <v>327</v>
      </c>
      <c r="H22" s="41">
        <f t="shared" si="0"/>
        <v>1323</v>
      </c>
      <c r="I22" s="43" t="s">
        <v>16</v>
      </c>
      <c r="K22" s="25" t="s">
        <v>97</v>
      </c>
      <c r="L22" s="25" t="s">
        <v>89</v>
      </c>
      <c r="M22" s="26">
        <v>346</v>
      </c>
      <c r="N22" s="26">
        <v>356</v>
      </c>
      <c r="O22" s="26">
        <v>366</v>
      </c>
      <c r="P22" s="26">
        <v>352</v>
      </c>
      <c r="Q22" s="26">
        <f>M22+N22+O22+P22</f>
        <v>1420</v>
      </c>
      <c r="R22" s="27" t="s">
        <v>16</v>
      </c>
    </row>
    <row r="23" spans="1:26" ht="12.75" customHeight="1">
      <c r="A23" s="41">
        <v>19</v>
      </c>
      <c r="B23" s="44" t="s">
        <v>112</v>
      </c>
      <c r="C23" s="44" t="s">
        <v>113</v>
      </c>
      <c r="D23" s="41">
        <v>335</v>
      </c>
      <c r="E23" s="41">
        <v>323</v>
      </c>
      <c r="F23" s="41">
        <v>320</v>
      </c>
      <c r="G23" s="41">
        <v>335</v>
      </c>
      <c r="H23" s="41">
        <f t="shared" si="0"/>
        <v>1313</v>
      </c>
      <c r="I23" s="43" t="s">
        <v>16</v>
      </c>
      <c r="K23" s="79"/>
      <c r="L23" s="78"/>
      <c r="M23" s="34"/>
      <c r="N23" s="34"/>
      <c r="O23" s="34"/>
      <c r="P23" s="34"/>
      <c r="Q23" s="30"/>
      <c r="R23" s="31"/>
      <c r="S23" s="3"/>
      <c r="T23" s="3"/>
      <c r="U23" s="9"/>
      <c r="V23" s="9"/>
      <c r="W23" s="9"/>
      <c r="X23" s="9"/>
      <c r="Y23" s="4"/>
      <c r="Z23" s="11"/>
    </row>
    <row r="24" spans="1:18" ht="12.75">
      <c r="A24" s="41">
        <v>20</v>
      </c>
      <c r="B24" s="44" t="s">
        <v>65</v>
      </c>
      <c r="C24" s="44" t="s">
        <v>66</v>
      </c>
      <c r="D24" s="41">
        <v>317</v>
      </c>
      <c r="E24" s="41">
        <v>327</v>
      </c>
      <c r="F24" s="41">
        <v>318</v>
      </c>
      <c r="G24" s="41">
        <v>322</v>
      </c>
      <c r="H24" s="41">
        <f t="shared" si="0"/>
        <v>1284</v>
      </c>
      <c r="I24" s="43" t="s">
        <v>16</v>
      </c>
      <c r="J24" s="42">
        <v>5</v>
      </c>
      <c r="K24" s="20" t="str">
        <f>L25</f>
        <v>FSG Eichstätt</v>
      </c>
      <c r="L24" s="78"/>
      <c r="M24" s="34"/>
      <c r="N24" s="34"/>
      <c r="O24" s="34"/>
      <c r="P24" s="34"/>
      <c r="Q24" s="23">
        <f>Q25+Q26+Q27</f>
        <v>4136</v>
      </c>
      <c r="R24" s="24" t="s">
        <v>16</v>
      </c>
    </row>
    <row r="25" spans="1:18" ht="12.75">
      <c r="A25" s="41">
        <v>21</v>
      </c>
      <c r="B25" s="44" t="s">
        <v>31</v>
      </c>
      <c r="C25" s="44" t="s">
        <v>8</v>
      </c>
      <c r="D25" s="41">
        <v>306</v>
      </c>
      <c r="E25" s="41">
        <v>289</v>
      </c>
      <c r="F25" s="41">
        <v>308</v>
      </c>
      <c r="G25" s="41">
        <v>296</v>
      </c>
      <c r="H25" s="41">
        <f t="shared" si="0"/>
        <v>1199</v>
      </c>
      <c r="I25" s="43" t="s">
        <v>16</v>
      </c>
      <c r="K25" s="25" t="s">
        <v>63</v>
      </c>
      <c r="L25" s="25" t="s">
        <v>66</v>
      </c>
      <c r="M25" s="26">
        <v>367</v>
      </c>
      <c r="N25" s="26">
        <v>371</v>
      </c>
      <c r="O25" s="26">
        <v>360</v>
      </c>
      <c r="P25" s="26">
        <v>362</v>
      </c>
      <c r="Q25" s="26">
        <f>M25+N25+O25+P25</f>
        <v>1460</v>
      </c>
      <c r="R25" s="25" t="s">
        <v>16</v>
      </c>
    </row>
    <row r="26" spans="1:18" ht="12.75">
      <c r="A26" s="41">
        <v>22</v>
      </c>
      <c r="B26" s="44" t="s">
        <v>53</v>
      </c>
      <c r="C26" s="44" t="s">
        <v>46</v>
      </c>
      <c r="D26" s="41">
        <v>274</v>
      </c>
      <c r="E26" s="41">
        <v>304</v>
      </c>
      <c r="F26" s="41">
        <v>288</v>
      </c>
      <c r="G26" s="41">
        <v>299</v>
      </c>
      <c r="H26" s="41">
        <f t="shared" si="0"/>
        <v>1165</v>
      </c>
      <c r="I26" s="43" t="s">
        <v>16</v>
      </c>
      <c r="K26" s="25" t="s">
        <v>64</v>
      </c>
      <c r="L26" s="25" t="s">
        <v>66</v>
      </c>
      <c r="M26" s="26">
        <v>345</v>
      </c>
      <c r="N26" s="26">
        <v>341</v>
      </c>
      <c r="O26" s="26">
        <v>356</v>
      </c>
      <c r="P26" s="26">
        <v>350</v>
      </c>
      <c r="Q26" s="26">
        <f>M26+N26+O26+P26</f>
        <v>1392</v>
      </c>
      <c r="R26" s="25" t="s">
        <v>16</v>
      </c>
    </row>
    <row r="27" spans="1:18" ht="12.75">
      <c r="A27" s="41">
        <v>23</v>
      </c>
      <c r="B27" s="44" t="s">
        <v>85</v>
      </c>
      <c r="C27" s="44" t="s">
        <v>84</v>
      </c>
      <c r="D27" s="41">
        <v>235</v>
      </c>
      <c r="E27" s="41">
        <v>257</v>
      </c>
      <c r="F27" s="41">
        <v>248</v>
      </c>
      <c r="G27" s="41">
        <v>252</v>
      </c>
      <c r="H27" s="41">
        <f t="shared" si="0"/>
        <v>992</v>
      </c>
      <c r="I27" s="43" t="s">
        <v>16</v>
      </c>
      <c r="K27" s="25" t="s">
        <v>65</v>
      </c>
      <c r="L27" s="25" t="s">
        <v>66</v>
      </c>
      <c r="M27" s="26">
        <v>317</v>
      </c>
      <c r="N27" s="26">
        <v>327</v>
      </c>
      <c r="O27" s="26">
        <v>318</v>
      </c>
      <c r="P27" s="26">
        <v>322</v>
      </c>
      <c r="Q27" s="26">
        <f>M27+N27+O27+P27</f>
        <v>1284</v>
      </c>
      <c r="R27" s="25" t="s">
        <v>16</v>
      </c>
    </row>
    <row r="28" spans="1:18" ht="15">
      <c r="A28" s="41">
        <v>24</v>
      </c>
      <c r="B28" s="44" t="s">
        <v>99</v>
      </c>
      <c r="C28" s="44" t="s">
        <v>89</v>
      </c>
      <c r="D28" s="41">
        <v>89</v>
      </c>
      <c r="E28" s="41">
        <v>114</v>
      </c>
      <c r="F28" s="41">
        <v>121</v>
      </c>
      <c r="G28" s="41">
        <v>98</v>
      </c>
      <c r="H28" s="41">
        <f t="shared" si="0"/>
        <v>422</v>
      </c>
      <c r="I28" s="43" t="s">
        <v>16</v>
      </c>
      <c r="K28" s="80"/>
      <c r="L28" s="29"/>
      <c r="M28" s="34"/>
      <c r="N28" s="34"/>
      <c r="O28" s="34"/>
      <c r="P28" s="34"/>
      <c r="Q28" s="30"/>
      <c r="R28" s="31"/>
    </row>
    <row r="29" spans="1:18" ht="12.75">
      <c r="A29" s="41">
        <v>25</v>
      </c>
      <c r="B29" s="44" t="s">
        <v>98</v>
      </c>
      <c r="C29" s="44" t="s">
        <v>89</v>
      </c>
      <c r="D29" s="41">
        <v>65</v>
      </c>
      <c r="E29" s="41">
        <v>129</v>
      </c>
      <c r="F29" s="41">
        <v>84</v>
      </c>
      <c r="G29" s="41">
        <v>71</v>
      </c>
      <c r="H29" s="41">
        <f>D29+E29+F29+G29</f>
        <v>349</v>
      </c>
      <c r="I29" s="43" t="s">
        <v>16</v>
      </c>
      <c r="J29" s="42">
        <v>6</v>
      </c>
      <c r="K29" s="20" t="str">
        <f>L30</f>
        <v>Bergschützen Kaldorf</v>
      </c>
      <c r="L29" s="78"/>
      <c r="M29" s="34"/>
      <c r="N29" s="34"/>
      <c r="O29" s="34"/>
      <c r="P29" s="34"/>
      <c r="Q29" s="23">
        <f>Q30+Q31+Q32</f>
        <v>4069</v>
      </c>
      <c r="R29" s="24" t="s">
        <v>16</v>
      </c>
    </row>
    <row r="30" spans="1:18" ht="12.75">
      <c r="A30" s="5"/>
      <c r="B30" s="3"/>
      <c r="C30" s="3"/>
      <c r="D30" s="5"/>
      <c r="E30" s="5"/>
      <c r="F30" s="5"/>
      <c r="G30" s="5"/>
      <c r="H30" s="5"/>
      <c r="I30" s="15"/>
      <c r="K30" s="25" t="s">
        <v>35</v>
      </c>
      <c r="L30" s="25" t="s">
        <v>8</v>
      </c>
      <c r="M30" s="26">
        <v>376</v>
      </c>
      <c r="N30" s="26">
        <v>355</v>
      </c>
      <c r="O30" s="26">
        <v>367</v>
      </c>
      <c r="P30" s="26">
        <v>369</v>
      </c>
      <c r="Q30" s="26">
        <f>M30+N30+O30+P30</f>
        <v>1467</v>
      </c>
      <c r="R30" s="27" t="s">
        <v>16</v>
      </c>
    </row>
    <row r="31" spans="1:18" ht="15">
      <c r="A31" s="58"/>
      <c r="B31" s="55"/>
      <c r="C31" s="55" t="s">
        <v>158</v>
      </c>
      <c r="D31" s="22"/>
      <c r="E31" s="22"/>
      <c r="F31" s="22"/>
      <c r="G31" s="22"/>
      <c r="H31" s="30"/>
      <c r="I31" s="39"/>
      <c r="K31" s="25" t="s">
        <v>36</v>
      </c>
      <c r="L31" s="25" t="s">
        <v>8</v>
      </c>
      <c r="M31" s="26">
        <v>353</v>
      </c>
      <c r="N31" s="26">
        <v>343</v>
      </c>
      <c r="O31" s="26">
        <v>348</v>
      </c>
      <c r="P31" s="26">
        <v>359</v>
      </c>
      <c r="Q31" s="26">
        <f>M31+N31+O31+P31</f>
        <v>1403</v>
      </c>
      <c r="R31" s="27" t="s">
        <v>16</v>
      </c>
    </row>
    <row r="32" spans="1:18" ht="12.75">
      <c r="A32" s="52" t="s">
        <v>13</v>
      </c>
      <c r="B32" s="59"/>
      <c r="C32" s="37"/>
      <c r="D32" s="22"/>
      <c r="E32" s="22"/>
      <c r="F32" s="22"/>
      <c r="G32" s="22"/>
      <c r="H32" s="22" t="s">
        <v>17</v>
      </c>
      <c r="I32" s="39"/>
      <c r="K32" s="25" t="s">
        <v>31</v>
      </c>
      <c r="L32" s="25" t="s">
        <v>8</v>
      </c>
      <c r="M32" s="26">
        <v>306</v>
      </c>
      <c r="N32" s="26">
        <v>289</v>
      </c>
      <c r="O32" s="26">
        <v>308</v>
      </c>
      <c r="P32" s="26">
        <v>296</v>
      </c>
      <c r="Q32" s="26">
        <f>M32+N32+O32+P32</f>
        <v>1199</v>
      </c>
      <c r="R32" s="27" t="s">
        <v>16</v>
      </c>
    </row>
    <row r="33" spans="1:18" ht="12.75" customHeight="1">
      <c r="A33" s="41">
        <v>1</v>
      </c>
      <c r="B33" s="44" t="s">
        <v>151</v>
      </c>
      <c r="C33" s="44" t="s">
        <v>144</v>
      </c>
      <c r="D33" s="41">
        <v>388</v>
      </c>
      <c r="E33" s="41">
        <v>393</v>
      </c>
      <c r="F33" s="41">
        <v>394</v>
      </c>
      <c r="G33" s="41">
        <v>386</v>
      </c>
      <c r="H33" s="41">
        <f aca="true" t="shared" si="1" ref="H33:H45">D33+E33+F33+G33</f>
        <v>1561</v>
      </c>
      <c r="I33" s="43" t="s">
        <v>16</v>
      </c>
      <c r="K33" s="40"/>
      <c r="L33" s="21"/>
      <c r="M33" s="34"/>
      <c r="N33" s="34"/>
      <c r="O33" s="34"/>
      <c r="P33" s="34"/>
      <c r="Q33" s="34"/>
      <c r="R33" s="31"/>
    </row>
    <row r="34" spans="1:18" ht="12.75">
      <c r="A34" s="41">
        <v>2</v>
      </c>
      <c r="B34" s="44" t="s">
        <v>82</v>
      </c>
      <c r="C34" s="44" t="s">
        <v>80</v>
      </c>
      <c r="D34" s="41">
        <v>387</v>
      </c>
      <c r="E34" s="41">
        <v>383</v>
      </c>
      <c r="F34" s="41">
        <v>379</v>
      </c>
      <c r="G34" s="41">
        <v>377</v>
      </c>
      <c r="H34" s="41">
        <f t="shared" si="1"/>
        <v>1526</v>
      </c>
      <c r="I34" s="43" t="s">
        <v>16</v>
      </c>
      <c r="J34" s="42">
        <v>7</v>
      </c>
      <c r="K34" s="20" t="str">
        <f>L35</f>
        <v>Falke Nassenfels</v>
      </c>
      <c r="L34" s="78"/>
      <c r="M34" s="34"/>
      <c r="N34" s="34"/>
      <c r="O34" s="34"/>
      <c r="P34" s="34"/>
      <c r="Q34" s="23">
        <f>Q35+Q36+Q37</f>
        <v>4038</v>
      </c>
      <c r="R34" s="24" t="s">
        <v>16</v>
      </c>
    </row>
    <row r="35" spans="1:18" ht="12.75" customHeight="1">
      <c r="A35" s="41">
        <v>3</v>
      </c>
      <c r="B35" s="44" t="s">
        <v>27</v>
      </c>
      <c r="C35" s="44" t="s">
        <v>10</v>
      </c>
      <c r="D35" s="41">
        <v>382</v>
      </c>
      <c r="E35" s="41">
        <v>382</v>
      </c>
      <c r="F35" s="41">
        <v>379</v>
      </c>
      <c r="G35" s="41">
        <v>380</v>
      </c>
      <c r="H35" s="41">
        <f t="shared" si="1"/>
        <v>1523</v>
      </c>
      <c r="I35" s="43" t="s">
        <v>16</v>
      </c>
      <c r="K35" s="25" t="s">
        <v>110</v>
      </c>
      <c r="L35" s="25" t="s">
        <v>113</v>
      </c>
      <c r="M35" s="26">
        <v>352</v>
      </c>
      <c r="N35" s="26">
        <v>346</v>
      </c>
      <c r="O35" s="26">
        <v>345</v>
      </c>
      <c r="P35" s="26">
        <v>359</v>
      </c>
      <c r="Q35" s="26">
        <f>M35+N35+O35+P35</f>
        <v>1402</v>
      </c>
      <c r="R35" s="27" t="s">
        <v>16</v>
      </c>
    </row>
    <row r="36" spans="1:18" ht="12.75">
      <c r="A36" s="41">
        <v>4</v>
      </c>
      <c r="B36" s="44" t="s">
        <v>28</v>
      </c>
      <c r="C36" s="44" t="s">
        <v>10</v>
      </c>
      <c r="D36" s="41">
        <v>375</v>
      </c>
      <c r="E36" s="41">
        <v>375</v>
      </c>
      <c r="F36" s="41">
        <v>379</v>
      </c>
      <c r="G36" s="41">
        <v>378</v>
      </c>
      <c r="H36" s="41">
        <f t="shared" si="1"/>
        <v>1507</v>
      </c>
      <c r="I36" s="43" t="s">
        <v>16</v>
      </c>
      <c r="K36" s="25" t="s">
        <v>111</v>
      </c>
      <c r="L36" s="25" t="s">
        <v>113</v>
      </c>
      <c r="M36" s="26">
        <v>325</v>
      </c>
      <c r="N36" s="26">
        <v>337</v>
      </c>
      <c r="O36" s="26">
        <v>334</v>
      </c>
      <c r="P36" s="26">
        <v>327</v>
      </c>
      <c r="Q36" s="26">
        <f>M36+N36+O36+P36</f>
        <v>1323</v>
      </c>
      <c r="R36" s="27" t="s">
        <v>16</v>
      </c>
    </row>
    <row r="37" spans="1:18" ht="12.75">
      <c r="A37" s="41">
        <v>5</v>
      </c>
      <c r="B37" s="44" t="s">
        <v>134</v>
      </c>
      <c r="C37" s="44" t="s">
        <v>8</v>
      </c>
      <c r="D37" s="41">
        <v>372</v>
      </c>
      <c r="E37" s="41">
        <v>370</v>
      </c>
      <c r="F37" s="41">
        <v>380</v>
      </c>
      <c r="G37" s="41">
        <v>378</v>
      </c>
      <c r="H37" s="41">
        <f t="shared" si="1"/>
        <v>1500</v>
      </c>
      <c r="I37" s="43" t="s">
        <v>16</v>
      </c>
      <c r="K37" s="25" t="s">
        <v>112</v>
      </c>
      <c r="L37" s="25" t="s">
        <v>113</v>
      </c>
      <c r="M37" s="26">
        <v>335</v>
      </c>
      <c r="N37" s="26">
        <v>323</v>
      </c>
      <c r="O37" s="26">
        <v>320</v>
      </c>
      <c r="P37" s="26">
        <v>335</v>
      </c>
      <c r="Q37" s="26">
        <f>M37+N37+O37+P37</f>
        <v>1313</v>
      </c>
      <c r="R37" s="27" t="s">
        <v>16</v>
      </c>
    </row>
    <row r="38" spans="1:18" ht="12.75">
      <c r="A38" s="41">
        <v>6</v>
      </c>
      <c r="B38" s="44" t="s">
        <v>123</v>
      </c>
      <c r="C38" s="44" t="s">
        <v>21</v>
      </c>
      <c r="D38" s="41">
        <v>368</v>
      </c>
      <c r="E38" s="41">
        <v>384</v>
      </c>
      <c r="F38" s="41">
        <v>372</v>
      </c>
      <c r="G38" s="41">
        <v>370</v>
      </c>
      <c r="H38" s="41">
        <f t="shared" si="1"/>
        <v>1494</v>
      </c>
      <c r="I38" s="43" t="s">
        <v>16</v>
      </c>
      <c r="K38" s="28"/>
      <c r="L38" s="29"/>
      <c r="M38" s="30"/>
      <c r="N38" s="30"/>
      <c r="O38" s="30"/>
      <c r="P38" s="30"/>
      <c r="Q38" s="30"/>
      <c r="R38" s="31"/>
    </row>
    <row r="39" spans="1:18" ht="12.75">
      <c r="A39" s="41">
        <v>7</v>
      </c>
      <c r="B39" s="44" t="s">
        <v>26</v>
      </c>
      <c r="C39" s="44" t="s">
        <v>10</v>
      </c>
      <c r="D39" s="41">
        <v>378</v>
      </c>
      <c r="E39" s="41">
        <v>372</v>
      </c>
      <c r="F39" s="41">
        <v>367</v>
      </c>
      <c r="G39" s="41">
        <v>371</v>
      </c>
      <c r="H39" s="41">
        <f t="shared" si="1"/>
        <v>1488</v>
      </c>
      <c r="I39" s="43" t="s">
        <v>16</v>
      </c>
      <c r="J39" s="42">
        <v>8</v>
      </c>
      <c r="K39" s="20" t="str">
        <f>L40</f>
        <v>FSG Greding</v>
      </c>
      <c r="L39" s="78"/>
      <c r="M39" s="34"/>
      <c r="N39" s="34"/>
      <c r="O39" s="34"/>
      <c r="P39" s="34"/>
      <c r="Q39" s="23">
        <f>Q40+Q41+Q42</f>
        <v>1247</v>
      </c>
      <c r="R39" s="24" t="s">
        <v>16</v>
      </c>
    </row>
    <row r="40" spans="1:18" ht="12.75">
      <c r="A40" s="41">
        <v>8</v>
      </c>
      <c r="B40" s="44" t="s">
        <v>37</v>
      </c>
      <c r="C40" s="44" t="s">
        <v>9</v>
      </c>
      <c r="D40" s="41">
        <v>368</v>
      </c>
      <c r="E40" s="41">
        <v>367</v>
      </c>
      <c r="F40" s="41">
        <v>374</v>
      </c>
      <c r="G40" s="41">
        <v>371</v>
      </c>
      <c r="H40" s="41">
        <f t="shared" si="1"/>
        <v>1480</v>
      </c>
      <c r="I40" s="43" t="s">
        <v>16</v>
      </c>
      <c r="K40" s="25" t="s">
        <v>100</v>
      </c>
      <c r="L40" s="25" t="s">
        <v>89</v>
      </c>
      <c r="M40" s="26">
        <v>124</v>
      </c>
      <c r="N40" s="26">
        <v>111</v>
      </c>
      <c r="O40" s="26">
        <v>138</v>
      </c>
      <c r="P40" s="26">
        <v>103</v>
      </c>
      <c r="Q40" s="26">
        <f>M40+N40+O40+P40</f>
        <v>476</v>
      </c>
      <c r="R40" s="27" t="s">
        <v>16</v>
      </c>
    </row>
    <row r="41" spans="1:18" ht="12.75">
      <c r="A41" s="41">
        <v>9</v>
      </c>
      <c r="B41" s="44" t="s">
        <v>81</v>
      </c>
      <c r="C41" s="44" t="s">
        <v>80</v>
      </c>
      <c r="D41" s="41">
        <v>375</v>
      </c>
      <c r="E41" s="41">
        <v>368</v>
      </c>
      <c r="F41" s="41">
        <v>375</v>
      </c>
      <c r="G41" s="41">
        <v>362</v>
      </c>
      <c r="H41" s="41">
        <f t="shared" si="1"/>
        <v>1480</v>
      </c>
      <c r="I41" s="43" t="s">
        <v>16</v>
      </c>
      <c r="K41" s="25" t="s">
        <v>99</v>
      </c>
      <c r="L41" s="25" t="s">
        <v>89</v>
      </c>
      <c r="M41" s="26">
        <v>89</v>
      </c>
      <c r="N41" s="26">
        <v>114</v>
      </c>
      <c r="O41" s="26">
        <v>121</v>
      </c>
      <c r="P41" s="26">
        <v>98</v>
      </c>
      <c r="Q41" s="26">
        <f>M41+N41+O41+P41</f>
        <v>422</v>
      </c>
      <c r="R41" s="27" t="s">
        <v>16</v>
      </c>
    </row>
    <row r="42" spans="1:18" ht="12.75">
      <c r="A42" s="41">
        <v>10</v>
      </c>
      <c r="B42" s="44" t="s">
        <v>56</v>
      </c>
      <c r="C42" s="44" t="s">
        <v>46</v>
      </c>
      <c r="D42" s="41">
        <v>370</v>
      </c>
      <c r="E42" s="41">
        <v>360</v>
      </c>
      <c r="F42" s="41">
        <v>371</v>
      </c>
      <c r="G42" s="41">
        <v>368</v>
      </c>
      <c r="H42" s="41">
        <f t="shared" si="1"/>
        <v>1469</v>
      </c>
      <c r="I42" s="43" t="s">
        <v>16</v>
      </c>
      <c r="K42" s="25" t="s">
        <v>98</v>
      </c>
      <c r="L42" s="25" t="s">
        <v>89</v>
      </c>
      <c r="M42" s="26">
        <v>65</v>
      </c>
      <c r="N42" s="26">
        <v>129</v>
      </c>
      <c r="O42" s="26">
        <v>84</v>
      </c>
      <c r="P42" s="26">
        <v>71</v>
      </c>
      <c r="Q42" s="26">
        <f>M42+N42+O42+P42</f>
        <v>349</v>
      </c>
      <c r="R42" s="27" t="s">
        <v>16</v>
      </c>
    </row>
    <row r="43" spans="1:16" ht="12.75">
      <c r="A43" s="41">
        <v>11</v>
      </c>
      <c r="B43" s="44" t="s">
        <v>83</v>
      </c>
      <c r="C43" s="44" t="s">
        <v>84</v>
      </c>
      <c r="D43" s="41">
        <v>334</v>
      </c>
      <c r="E43" s="41">
        <v>337</v>
      </c>
      <c r="F43" s="41">
        <v>337</v>
      </c>
      <c r="G43" s="41">
        <v>349</v>
      </c>
      <c r="H43" s="41">
        <f t="shared" si="1"/>
        <v>1357</v>
      </c>
      <c r="I43" s="43" t="s">
        <v>16</v>
      </c>
      <c r="K43" s="15"/>
      <c r="L43" s="15"/>
      <c r="M43" s="9"/>
      <c r="N43" s="9"/>
      <c r="O43" s="9"/>
      <c r="P43" s="9"/>
    </row>
    <row r="44" spans="1:18" ht="12.75">
      <c r="A44" s="41">
        <v>12</v>
      </c>
      <c r="B44" s="44" t="s">
        <v>140</v>
      </c>
      <c r="C44" s="44" t="s">
        <v>139</v>
      </c>
      <c r="D44" s="41">
        <v>293</v>
      </c>
      <c r="E44" s="41">
        <v>295</v>
      </c>
      <c r="F44" s="41">
        <v>326</v>
      </c>
      <c r="G44" s="41">
        <v>284</v>
      </c>
      <c r="H44" s="41">
        <f t="shared" si="1"/>
        <v>1198</v>
      </c>
      <c r="I44" s="43" t="s">
        <v>16</v>
      </c>
      <c r="K44" s="12"/>
      <c r="L44" s="15"/>
      <c r="M44" s="9"/>
      <c r="N44" s="9"/>
      <c r="O44" s="9"/>
      <c r="P44" s="9"/>
      <c r="Q44" s="7"/>
      <c r="R44" s="12"/>
    </row>
    <row r="45" spans="1:18" ht="12.75">
      <c r="A45" s="41">
        <v>13</v>
      </c>
      <c r="B45" s="44" t="s">
        <v>100</v>
      </c>
      <c r="C45" s="44" t="s">
        <v>89</v>
      </c>
      <c r="D45" s="41">
        <v>124</v>
      </c>
      <c r="E45" s="41">
        <v>111</v>
      </c>
      <c r="F45" s="41">
        <v>138</v>
      </c>
      <c r="G45" s="41">
        <v>103</v>
      </c>
      <c r="H45" s="41">
        <f t="shared" si="1"/>
        <v>476</v>
      </c>
      <c r="I45" s="43" t="s">
        <v>16</v>
      </c>
      <c r="K45" s="3"/>
      <c r="L45" s="3"/>
      <c r="M45" s="5"/>
      <c r="N45" s="5"/>
      <c r="O45" s="5"/>
      <c r="P45" s="5"/>
      <c r="Q45" s="5"/>
      <c r="R45" s="15"/>
    </row>
    <row r="46" spans="1:18" ht="12.75">
      <c r="A46" s="5"/>
      <c r="I46" s="15"/>
      <c r="K46" s="3"/>
      <c r="L46" s="3"/>
      <c r="M46" s="5"/>
      <c r="N46" s="5"/>
      <c r="O46" s="5"/>
      <c r="P46" s="5"/>
      <c r="Q46" s="5"/>
      <c r="R46" s="15"/>
    </row>
    <row r="47" spans="1:18" ht="12.75">
      <c r="A47" s="5"/>
      <c r="I47" s="15"/>
      <c r="K47" s="3"/>
      <c r="L47" s="3"/>
      <c r="M47" s="5"/>
      <c r="N47" s="5"/>
      <c r="O47" s="5"/>
      <c r="P47" s="5"/>
      <c r="Q47" s="5"/>
      <c r="R47" s="15"/>
    </row>
    <row r="48" spans="1:18" ht="12.75">
      <c r="A48" s="5"/>
      <c r="K48" s="15"/>
      <c r="L48" s="15"/>
      <c r="M48" s="9"/>
      <c r="N48" s="9"/>
      <c r="O48" s="9"/>
      <c r="P48" s="9"/>
      <c r="Q48" s="5"/>
      <c r="R48" s="13"/>
    </row>
    <row r="49" spans="11:18" ht="12.75">
      <c r="K49" s="12"/>
      <c r="L49" s="15"/>
      <c r="M49" s="9"/>
      <c r="N49" s="9"/>
      <c r="O49" s="9"/>
      <c r="P49" s="9"/>
      <c r="Q49" s="7"/>
      <c r="R49" s="12"/>
    </row>
    <row r="50" spans="11:18" ht="12.75">
      <c r="K50" s="3"/>
      <c r="L50" s="3"/>
      <c r="M50" s="5"/>
      <c r="N50" s="5"/>
      <c r="O50" s="5"/>
      <c r="P50" s="5"/>
      <c r="Q50" s="5"/>
      <c r="R50" s="15"/>
    </row>
    <row r="51" spans="1:18" ht="12.75">
      <c r="A51" s="5"/>
      <c r="B51" s="3"/>
      <c r="C51" s="3"/>
      <c r="D51" s="5"/>
      <c r="E51" s="5"/>
      <c r="F51" s="5"/>
      <c r="G51" s="5"/>
      <c r="H51" s="5"/>
      <c r="I51" s="15"/>
      <c r="K51" s="3"/>
      <c r="L51" s="3"/>
      <c r="M51" s="5"/>
      <c r="N51" s="5"/>
      <c r="O51" s="5"/>
      <c r="P51" s="5"/>
      <c r="Q51" s="5"/>
      <c r="R51" s="15"/>
    </row>
    <row r="52" spans="1:18" ht="12.75">
      <c r="A52" s="5"/>
      <c r="B52" s="3"/>
      <c r="C52" s="3"/>
      <c r="D52" s="5"/>
      <c r="E52" s="5"/>
      <c r="F52" s="5"/>
      <c r="G52" s="5"/>
      <c r="H52" s="5"/>
      <c r="I52" s="15"/>
      <c r="K52" s="3"/>
      <c r="L52" s="3"/>
      <c r="M52" s="5"/>
      <c r="N52" s="5"/>
      <c r="O52" s="5"/>
      <c r="P52" s="5"/>
      <c r="Q52" s="5"/>
      <c r="R52" s="15"/>
    </row>
    <row r="53" spans="1:18" ht="12.75">
      <c r="A53" s="5"/>
      <c r="B53" s="3"/>
      <c r="C53" s="3"/>
      <c r="D53" s="5"/>
      <c r="E53" s="5"/>
      <c r="F53" s="5"/>
      <c r="G53" s="5"/>
      <c r="H53" s="5"/>
      <c r="I53" s="15"/>
      <c r="K53" s="15"/>
      <c r="L53" s="15"/>
      <c r="Q53" s="5"/>
      <c r="R53" s="13"/>
    </row>
    <row r="54" spans="1:18" ht="12.75">
      <c r="A54" s="5"/>
      <c r="B54" s="3"/>
      <c r="C54" s="3"/>
      <c r="D54" s="5"/>
      <c r="E54" s="5"/>
      <c r="F54" s="5"/>
      <c r="G54" s="5"/>
      <c r="H54" s="5"/>
      <c r="I54" s="15"/>
      <c r="K54" s="12"/>
      <c r="M54" s="10"/>
      <c r="N54" s="10"/>
      <c r="O54" s="10"/>
      <c r="P54" s="10"/>
      <c r="Q54" s="7"/>
      <c r="R54" s="12"/>
    </row>
    <row r="55" spans="11:18" ht="12.75">
      <c r="K55" s="3"/>
      <c r="L55" s="3"/>
      <c r="M55" s="5"/>
      <c r="N55" s="5"/>
      <c r="O55" s="5"/>
      <c r="P55" s="5"/>
      <c r="Q55" s="5"/>
      <c r="R55" s="15"/>
    </row>
    <row r="56" spans="11:18" ht="12.75">
      <c r="K56" s="3"/>
      <c r="L56" s="3"/>
      <c r="M56" s="5"/>
      <c r="N56" s="5"/>
      <c r="O56" s="5"/>
      <c r="P56" s="5"/>
      <c r="Q56" s="5"/>
      <c r="R56" s="15"/>
    </row>
    <row r="57" spans="11:18" ht="12.75">
      <c r="K57" s="3"/>
      <c r="L57" s="3"/>
      <c r="M57" s="5"/>
      <c r="N57" s="5"/>
      <c r="O57" s="5"/>
      <c r="P57" s="5"/>
      <c r="Q57" s="5"/>
      <c r="R57" s="15"/>
    </row>
    <row r="64" spans="11:16" ht="12.75">
      <c r="K64" s="15"/>
      <c r="L64" s="15"/>
      <c r="M64" s="9"/>
      <c r="N64" s="9"/>
      <c r="O64" s="9"/>
      <c r="P64" s="9"/>
    </row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9"/>
  <sheetViews>
    <sheetView workbookViewId="0" topLeftCell="A14">
      <selection activeCell="C46" sqref="C46"/>
    </sheetView>
  </sheetViews>
  <sheetFormatPr defaultColWidth="11.421875" defaultRowHeight="12.75"/>
  <cols>
    <col min="1" max="1" width="6.7109375" style="4" customWidth="1"/>
    <col min="2" max="2" width="21.7109375" style="0" customWidth="1"/>
    <col min="3" max="3" width="28.421875" style="0" customWidth="1"/>
    <col min="4" max="8" width="6.7109375" style="4" customWidth="1"/>
    <col min="9" max="9" width="6.7109375" style="11" customWidth="1"/>
    <col min="10" max="10" width="6.7109375" style="7" customWidth="1"/>
    <col min="11" max="11" width="21.7109375" style="0" customWidth="1"/>
    <col min="12" max="12" width="28.421875" style="0" customWidth="1"/>
    <col min="13" max="17" width="6.7109375" style="4" customWidth="1"/>
    <col min="18" max="18" width="6.7109375" style="11" customWidth="1"/>
  </cols>
  <sheetData>
    <row r="1" spans="1:9" ht="18" customHeight="1">
      <c r="A1" s="66"/>
      <c r="B1" s="45"/>
      <c r="C1" s="81" t="s">
        <v>18</v>
      </c>
      <c r="D1" s="67"/>
      <c r="E1" s="67"/>
      <c r="F1" s="67"/>
      <c r="G1" s="67"/>
      <c r="H1" s="67"/>
      <c r="I1" s="68"/>
    </row>
    <row r="2" spans="1:18" ht="12.75">
      <c r="A2" s="69"/>
      <c r="B2" s="70"/>
      <c r="C2" s="70"/>
      <c r="D2" s="72"/>
      <c r="E2" s="72"/>
      <c r="F2" s="72"/>
      <c r="G2" s="72"/>
      <c r="H2" s="72"/>
      <c r="I2" s="73"/>
      <c r="J2" s="83" t="s">
        <v>13</v>
      </c>
      <c r="K2" s="53"/>
      <c r="L2" s="53"/>
      <c r="M2" s="30"/>
      <c r="N2" s="30"/>
      <c r="O2" s="30"/>
      <c r="P2" s="30"/>
      <c r="Q2" s="30"/>
      <c r="R2" s="31"/>
    </row>
    <row r="3" spans="1:18" ht="16.5" customHeight="1">
      <c r="A3" s="58"/>
      <c r="B3" s="55"/>
      <c r="C3" s="101" t="s">
        <v>0</v>
      </c>
      <c r="D3" s="30"/>
      <c r="E3" s="30"/>
      <c r="F3" s="30"/>
      <c r="G3" s="30"/>
      <c r="H3" s="30"/>
      <c r="I3" s="31"/>
      <c r="J3" s="35">
        <v>3</v>
      </c>
      <c r="K3" s="20" t="str">
        <f>L4</f>
        <v>FSG Greding</v>
      </c>
      <c r="L3" s="53"/>
      <c r="M3" s="30"/>
      <c r="N3" s="30"/>
      <c r="O3" s="30"/>
      <c r="P3" s="30"/>
      <c r="Q3" s="23">
        <f>Q4+Q5+Q6</f>
        <v>4592</v>
      </c>
      <c r="R3" s="24" t="s">
        <v>16</v>
      </c>
    </row>
    <row r="4" spans="1:18" ht="12.75" customHeight="1">
      <c r="A4" s="52" t="s">
        <v>13</v>
      </c>
      <c r="B4" s="59"/>
      <c r="C4" s="37"/>
      <c r="D4" s="22"/>
      <c r="E4" s="22"/>
      <c r="F4" s="22"/>
      <c r="G4" s="22"/>
      <c r="H4" s="22" t="s">
        <v>17</v>
      </c>
      <c r="I4" s="39"/>
      <c r="K4" s="25" t="s">
        <v>101</v>
      </c>
      <c r="L4" s="25" t="s">
        <v>89</v>
      </c>
      <c r="M4" s="26">
        <v>386</v>
      </c>
      <c r="N4" s="26">
        <v>384</v>
      </c>
      <c r="O4" s="26">
        <v>387</v>
      </c>
      <c r="P4" s="26">
        <v>390</v>
      </c>
      <c r="Q4" s="26">
        <f>M4+N4+O4+P4</f>
        <v>1547</v>
      </c>
      <c r="R4" s="27" t="s">
        <v>16</v>
      </c>
    </row>
    <row r="5" spans="1:18" ht="12.75">
      <c r="A5" s="41">
        <v>1</v>
      </c>
      <c r="B5" s="44" t="s">
        <v>22</v>
      </c>
      <c r="C5" s="44" t="s">
        <v>21</v>
      </c>
      <c r="D5" s="41">
        <v>389</v>
      </c>
      <c r="E5" s="41">
        <v>388</v>
      </c>
      <c r="F5" s="41">
        <v>392</v>
      </c>
      <c r="G5" s="41">
        <v>393</v>
      </c>
      <c r="H5" s="41">
        <f aca="true" t="shared" si="0" ref="H5:H17">D5+E5+F5+G5</f>
        <v>1562</v>
      </c>
      <c r="I5" s="43" t="s">
        <v>16</v>
      </c>
      <c r="K5" s="25" t="s">
        <v>102</v>
      </c>
      <c r="L5" s="25" t="s">
        <v>89</v>
      </c>
      <c r="M5" s="26">
        <v>388</v>
      </c>
      <c r="N5" s="26">
        <v>382</v>
      </c>
      <c r="O5" s="26">
        <v>383</v>
      </c>
      <c r="P5" s="26">
        <v>387</v>
      </c>
      <c r="Q5" s="26">
        <f>M5+N5+O5+P5</f>
        <v>1540</v>
      </c>
      <c r="R5" s="27" t="s">
        <v>16</v>
      </c>
    </row>
    <row r="6" spans="1:18" ht="12.75">
      <c r="A6" s="41">
        <v>2</v>
      </c>
      <c r="B6" s="44" t="s">
        <v>57</v>
      </c>
      <c r="C6" s="44" t="s">
        <v>46</v>
      </c>
      <c r="D6" s="41">
        <v>373</v>
      </c>
      <c r="E6" s="41">
        <v>379</v>
      </c>
      <c r="F6" s="41">
        <v>381</v>
      </c>
      <c r="G6" s="41">
        <v>375</v>
      </c>
      <c r="H6" s="41">
        <f>D6+E6+F6+G6</f>
        <v>1508</v>
      </c>
      <c r="I6" s="43" t="s">
        <v>16</v>
      </c>
      <c r="K6" s="25" t="s">
        <v>103</v>
      </c>
      <c r="L6" s="25" t="s">
        <v>89</v>
      </c>
      <c r="M6" s="26">
        <v>380</v>
      </c>
      <c r="N6" s="26">
        <v>373</v>
      </c>
      <c r="O6" s="26">
        <v>377</v>
      </c>
      <c r="P6" s="26">
        <v>375</v>
      </c>
      <c r="Q6" s="26">
        <f>M6+N6+O6+P6</f>
        <v>1505</v>
      </c>
      <c r="R6" s="27" t="s">
        <v>16</v>
      </c>
    </row>
    <row r="7" spans="1:18" ht="12.75">
      <c r="A7" s="41">
        <v>2</v>
      </c>
      <c r="B7" s="44" t="s">
        <v>106</v>
      </c>
      <c r="C7" s="44" t="s">
        <v>89</v>
      </c>
      <c r="D7" s="41">
        <v>381</v>
      </c>
      <c r="E7" s="41">
        <v>379</v>
      </c>
      <c r="F7" s="41">
        <v>368</v>
      </c>
      <c r="G7" s="41">
        <v>374</v>
      </c>
      <c r="H7" s="41">
        <f t="shared" si="0"/>
        <v>1502</v>
      </c>
      <c r="I7" s="43" t="s">
        <v>16</v>
      </c>
      <c r="K7" s="20"/>
      <c r="L7" s="53"/>
      <c r="M7" s="30"/>
      <c r="N7" s="30"/>
      <c r="O7" s="30"/>
      <c r="P7" s="30"/>
      <c r="Q7" s="22"/>
      <c r="R7" s="39"/>
    </row>
    <row r="8" spans="1:18" ht="12.75">
      <c r="A8" s="41">
        <v>4</v>
      </c>
      <c r="B8" s="44" t="s">
        <v>43</v>
      </c>
      <c r="C8" s="44" t="s">
        <v>9</v>
      </c>
      <c r="D8" s="41">
        <v>372</v>
      </c>
      <c r="E8" s="41">
        <v>362</v>
      </c>
      <c r="F8" s="41">
        <v>367</v>
      </c>
      <c r="G8" s="41">
        <v>362</v>
      </c>
      <c r="H8" s="41">
        <f>D8+E8+F8+G8</f>
        <v>1463</v>
      </c>
      <c r="I8" s="43" t="s">
        <v>16</v>
      </c>
      <c r="J8" s="35">
        <v>4</v>
      </c>
      <c r="K8" s="20" t="str">
        <f>L9</f>
        <v>SV Höbing</v>
      </c>
      <c r="L8" s="53"/>
      <c r="M8" s="30"/>
      <c r="N8" s="30"/>
      <c r="O8" s="30"/>
      <c r="P8" s="30"/>
      <c r="Q8" s="23">
        <f>Q9+Q10+Q11+Q12+Q13+Q14</f>
        <v>4585</v>
      </c>
      <c r="R8" s="24" t="s">
        <v>16</v>
      </c>
    </row>
    <row r="9" spans="1:18" ht="12.75">
      <c r="A9" s="41">
        <v>5</v>
      </c>
      <c r="B9" s="44" t="s">
        <v>155</v>
      </c>
      <c r="C9" s="44" t="s">
        <v>144</v>
      </c>
      <c r="D9" s="41">
        <v>365</v>
      </c>
      <c r="E9" s="41">
        <v>373</v>
      </c>
      <c r="F9" s="41">
        <v>359</v>
      </c>
      <c r="G9" s="41">
        <v>362</v>
      </c>
      <c r="H9" s="41">
        <f t="shared" si="0"/>
        <v>1459</v>
      </c>
      <c r="I9" s="43" t="s">
        <v>16</v>
      </c>
      <c r="K9" s="25" t="s">
        <v>30</v>
      </c>
      <c r="L9" s="25" t="s">
        <v>10</v>
      </c>
      <c r="M9" s="26">
        <v>387</v>
      </c>
      <c r="N9" s="26">
        <v>386</v>
      </c>
      <c r="O9" s="26">
        <v>385</v>
      </c>
      <c r="P9" s="26">
        <v>387</v>
      </c>
      <c r="Q9" s="26">
        <f aca="true" t="shared" si="1" ref="Q9:Q14">M9+N9+O9+P9</f>
        <v>1545</v>
      </c>
      <c r="R9" s="27" t="s">
        <v>16</v>
      </c>
    </row>
    <row r="10" spans="1:18" ht="13.5" customHeight="1">
      <c r="A10" s="41">
        <v>6</v>
      </c>
      <c r="B10" s="44" t="s">
        <v>105</v>
      </c>
      <c r="C10" s="44" t="s">
        <v>89</v>
      </c>
      <c r="D10" s="41">
        <v>362</v>
      </c>
      <c r="E10" s="41">
        <v>367</v>
      </c>
      <c r="F10" s="41">
        <v>358</v>
      </c>
      <c r="G10" s="41">
        <v>366</v>
      </c>
      <c r="H10" s="41">
        <f t="shared" si="0"/>
        <v>1453</v>
      </c>
      <c r="I10" s="43" t="s">
        <v>16</v>
      </c>
      <c r="K10" s="25" t="s">
        <v>27</v>
      </c>
      <c r="L10" s="25" t="s">
        <v>10</v>
      </c>
      <c r="M10" s="26">
        <v>382</v>
      </c>
      <c r="N10" s="26">
        <v>382</v>
      </c>
      <c r="O10" s="26"/>
      <c r="P10" s="26">
        <v>380</v>
      </c>
      <c r="Q10" s="26">
        <f t="shared" si="1"/>
        <v>1144</v>
      </c>
      <c r="R10" s="27" t="s">
        <v>16</v>
      </c>
    </row>
    <row r="11" spans="1:26" ht="12.75" customHeight="1">
      <c r="A11" s="41">
        <v>7</v>
      </c>
      <c r="B11" s="44" t="s">
        <v>42</v>
      </c>
      <c r="C11" s="44" t="s">
        <v>9</v>
      </c>
      <c r="D11" s="41">
        <v>368</v>
      </c>
      <c r="E11" s="41">
        <v>362</v>
      </c>
      <c r="F11" s="41">
        <v>362</v>
      </c>
      <c r="G11" s="41">
        <v>353</v>
      </c>
      <c r="H11" s="41">
        <f t="shared" si="0"/>
        <v>1445</v>
      </c>
      <c r="I11" s="43" t="s">
        <v>16</v>
      </c>
      <c r="K11" s="25" t="s">
        <v>130</v>
      </c>
      <c r="L11" s="25" t="s">
        <v>10</v>
      </c>
      <c r="M11" s="26"/>
      <c r="N11" s="26"/>
      <c r="O11" s="26">
        <v>380</v>
      </c>
      <c r="P11" s="26">
        <v>379</v>
      </c>
      <c r="Q11" s="26">
        <f t="shared" si="1"/>
        <v>759</v>
      </c>
      <c r="R11" s="27" t="s">
        <v>16</v>
      </c>
      <c r="S11" s="2"/>
      <c r="U11" s="9"/>
      <c r="V11" s="9"/>
      <c r="W11" s="9"/>
      <c r="X11" s="9"/>
      <c r="Y11" s="4"/>
      <c r="Z11" s="11"/>
    </row>
    <row r="12" spans="1:18" ht="12.75">
      <c r="A12" s="41">
        <v>8</v>
      </c>
      <c r="B12" s="44" t="s">
        <v>25</v>
      </c>
      <c r="C12" s="44" t="s">
        <v>9</v>
      </c>
      <c r="D12" s="41">
        <v>360</v>
      </c>
      <c r="E12" s="41">
        <v>364</v>
      </c>
      <c r="F12" s="41">
        <v>365</v>
      </c>
      <c r="G12" s="41">
        <v>347</v>
      </c>
      <c r="H12" s="41">
        <f t="shared" si="0"/>
        <v>1436</v>
      </c>
      <c r="I12" s="43" t="s">
        <v>16</v>
      </c>
      <c r="K12" s="25" t="s">
        <v>29</v>
      </c>
      <c r="L12" s="25" t="s">
        <v>10</v>
      </c>
      <c r="M12" s="26"/>
      <c r="N12" s="26">
        <v>380</v>
      </c>
      <c r="O12" s="26"/>
      <c r="P12" s="26"/>
      <c r="Q12" s="26">
        <f t="shared" si="1"/>
        <v>380</v>
      </c>
      <c r="R12" s="27" t="s">
        <v>16</v>
      </c>
    </row>
    <row r="13" spans="1:18" ht="12.75">
      <c r="A13" s="41">
        <v>9</v>
      </c>
      <c r="B13" s="44" t="s">
        <v>59</v>
      </c>
      <c r="C13" s="44" t="s">
        <v>46</v>
      </c>
      <c r="D13" s="41">
        <v>346</v>
      </c>
      <c r="E13" s="41">
        <v>350</v>
      </c>
      <c r="F13" s="41">
        <v>361</v>
      </c>
      <c r="G13" s="41">
        <v>350</v>
      </c>
      <c r="H13" s="41">
        <f t="shared" si="0"/>
        <v>1407</v>
      </c>
      <c r="I13" s="43" t="s">
        <v>16</v>
      </c>
      <c r="K13" s="25" t="s">
        <v>28</v>
      </c>
      <c r="L13" s="25" t="s">
        <v>10</v>
      </c>
      <c r="M13" s="26"/>
      <c r="N13" s="26"/>
      <c r="O13" s="26">
        <v>379</v>
      </c>
      <c r="P13" s="26"/>
      <c r="Q13" s="26">
        <f t="shared" si="1"/>
        <v>379</v>
      </c>
      <c r="R13" s="27" t="s">
        <v>16</v>
      </c>
    </row>
    <row r="14" spans="1:18" ht="12.75">
      <c r="A14" s="41">
        <v>10</v>
      </c>
      <c r="B14" s="44" t="s">
        <v>58</v>
      </c>
      <c r="C14" s="44" t="s">
        <v>46</v>
      </c>
      <c r="D14" s="41">
        <v>357</v>
      </c>
      <c r="E14" s="41">
        <v>331</v>
      </c>
      <c r="F14" s="41">
        <v>350</v>
      </c>
      <c r="G14" s="41">
        <v>350</v>
      </c>
      <c r="H14" s="41">
        <f>D14+E14+F14+G14</f>
        <v>1388</v>
      </c>
      <c r="I14" s="43" t="s">
        <v>16</v>
      </c>
      <c r="K14" s="25" t="s">
        <v>26</v>
      </c>
      <c r="L14" s="25" t="s">
        <v>10</v>
      </c>
      <c r="M14" s="26">
        <v>378</v>
      </c>
      <c r="N14" s="26"/>
      <c r="O14" s="26"/>
      <c r="P14" s="26"/>
      <c r="Q14" s="26">
        <f t="shared" si="1"/>
        <v>378</v>
      </c>
      <c r="R14" s="27" t="s">
        <v>16</v>
      </c>
    </row>
    <row r="15" spans="1:18" ht="12.75">
      <c r="A15" s="41">
        <v>11</v>
      </c>
      <c r="B15" s="44" t="s">
        <v>60</v>
      </c>
      <c r="C15" s="44" t="s">
        <v>46</v>
      </c>
      <c r="D15" s="41">
        <v>332</v>
      </c>
      <c r="E15" s="41">
        <v>353</v>
      </c>
      <c r="F15" s="41">
        <v>354</v>
      </c>
      <c r="G15" s="41">
        <v>347</v>
      </c>
      <c r="H15" s="41">
        <f t="shared" si="0"/>
        <v>1386</v>
      </c>
      <c r="I15" s="43" t="s">
        <v>16</v>
      </c>
      <c r="K15" s="36"/>
      <c r="L15" s="53"/>
      <c r="M15" s="22"/>
      <c r="N15" s="22"/>
      <c r="O15" s="22"/>
      <c r="P15" s="22"/>
      <c r="Q15" s="22"/>
      <c r="R15" s="39"/>
    </row>
    <row r="16" spans="1:26" ht="12.75">
      <c r="A16" s="41">
        <v>12</v>
      </c>
      <c r="B16" s="44" t="s">
        <v>117</v>
      </c>
      <c r="C16" s="44" t="s">
        <v>113</v>
      </c>
      <c r="D16" s="41">
        <v>328</v>
      </c>
      <c r="E16" s="41">
        <v>329</v>
      </c>
      <c r="F16" s="41">
        <v>336</v>
      </c>
      <c r="G16" s="41">
        <v>331</v>
      </c>
      <c r="H16" s="41">
        <f t="shared" si="0"/>
        <v>1324</v>
      </c>
      <c r="I16" s="43" t="s">
        <v>16</v>
      </c>
      <c r="J16" s="35">
        <v>5</v>
      </c>
      <c r="K16" s="20" t="str">
        <f>L17</f>
        <v>SV Höbing</v>
      </c>
      <c r="L16" s="37"/>
      <c r="M16" s="30"/>
      <c r="N16" s="30"/>
      <c r="O16" s="30"/>
      <c r="P16" s="30"/>
      <c r="Q16" s="23">
        <f>Q17+Q18+Q19+Q20+Q21</f>
        <v>4498</v>
      </c>
      <c r="R16" s="24" t="s">
        <v>16</v>
      </c>
      <c r="S16" s="3"/>
      <c r="T16" s="3"/>
      <c r="U16" s="4"/>
      <c r="V16" s="4"/>
      <c r="W16" s="4"/>
      <c r="X16" s="4"/>
      <c r="Y16" s="4"/>
      <c r="Z16" s="11"/>
    </row>
    <row r="17" spans="1:18" ht="12.75">
      <c r="A17" s="41">
        <v>13</v>
      </c>
      <c r="B17" s="44" t="s">
        <v>87</v>
      </c>
      <c r="C17" s="44" t="s">
        <v>84</v>
      </c>
      <c r="D17" s="41">
        <v>300</v>
      </c>
      <c r="E17" s="41">
        <v>317</v>
      </c>
      <c r="F17" s="41">
        <v>324</v>
      </c>
      <c r="G17" s="41">
        <v>346</v>
      </c>
      <c r="H17" s="41">
        <f t="shared" si="0"/>
        <v>1287</v>
      </c>
      <c r="I17" s="43" t="s">
        <v>16</v>
      </c>
      <c r="K17" s="25" t="s">
        <v>29</v>
      </c>
      <c r="L17" s="25" t="s">
        <v>10</v>
      </c>
      <c r="M17" s="26">
        <v>375</v>
      </c>
      <c r="N17" s="26"/>
      <c r="O17" s="26">
        <v>377</v>
      </c>
      <c r="P17" s="26">
        <v>378</v>
      </c>
      <c r="Q17" s="26">
        <f>M17+N17+O17+P17</f>
        <v>1130</v>
      </c>
      <c r="R17" s="27" t="s">
        <v>16</v>
      </c>
    </row>
    <row r="18" spans="1:18" ht="12.75">
      <c r="A18" s="5"/>
      <c r="B18" s="3"/>
      <c r="C18" s="3"/>
      <c r="D18" s="5"/>
      <c r="E18" s="5"/>
      <c r="F18" s="5"/>
      <c r="G18" s="5"/>
      <c r="H18" s="5"/>
      <c r="I18" s="15"/>
      <c r="K18" s="25" t="s">
        <v>28</v>
      </c>
      <c r="L18" s="25" t="s">
        <v>10</v>
      </c>
      <c r="M18" s="26">
        <v>373</v>
      </c>
      <c r="N18" s="26">
        <v>375</v>
      </c>
      <c r="O18" s="26"/>
      <c r="P18" s="26">
        <v>378</v>
      </c>
      <c r="Q18" s="26">
        <f>M18+N18+O18+P18</f>
        <v>1126</v>
      </c>
      <c r="R18" s="27" t="s">
        <v>16</v>
      </c>
    </row>
    <row r="19" spans="1:18" ht="15">
      <c r="A19" s="58"/>
      <c r="B19" s="55"/>
      <c r="C19" s="101" t="s">
        <v>4</v>
      </c>
      <c r="D19" s="30"/>
      <c r="E19" s="30"/>
      <c r="F19" s="30"/>
      <c r="G19" s="30"/>
      <c r="H19" s="30"/>
      <c r="I19" s="31"/>
      <c r="K19" s="25" t="s">
        <v>26</v>
      </c>
      <c r="L19" s="25" t="s">
        <v>10</v>
      </c>
      <c r="M19" s="26"/>
      <c r="N19" s="26">
        <v>372</v>
      </c>
      <c r="O19" s="26">
        <v>367</v>
      </c>
      <c r="P19" s="26">
        <v>371</v>
      </c>
      <c r="Q19" s="26">
        <f>M19+N19+O19+P19</f>
        <v>1110</v>
      </c>
      <c r="R19" s="27" t="s">
        <v>16</v>
      </c>
    </row>
    <row r="20" spans="1:18" ht="12.75">
      <c r="A20" s="52" t="s">
        <v>13</v>
      </c>
      <c r="B20" s="37"/>
      <c r="C20" s="37"/>
      <c r="D20" s="22"/>
      <c r="E20" s="22"/>
      <c r="F20" s="22"/>
      <c r="G20" s="22"/>
      <c r="H20" s="22" t="s">
        <v>17</v>
      </c>
      <c r="I20" s="39"/>
      <c r="K20" s="25" t="s">
        <v>130</v>
      </c>
      <c r="L20" s="25" t="s">
        <v>10</v>
      </c>
      <c r="M20" s="26">
        <v>377</v>
      </c>
      <c r="N20" s="26">
        <v>376</v>
      </c>
      <c r="O20" s="26"/>
      <c r="P20" s="26"/>
      <c r="Q20" s="26">
        <f>M20+N20+O20+P20</f>
        <v>753</v>
      </c>
      <c r="R20" s="27" t="s">
        <v>16</v>
      </c>
    </row>
    <row r="21" spans="1:26" ht="12.75">
      <c r="A21" s="41">
        <v>1</v>
      </c>
      <c r="B21" s="44" t="s">
        <v>29</v>
      </c>
      <c r="C21" s="44" t="s">
        <v>10</v>
      </c>
      <c r="D21" s="41">
        <v>373</v>
      </c>
      <c r="E21" s="41">
        <v>380</v>
      </c>
      <c r="F21" s="41">
        <v>377</v>
      </c>
      <c r="G21" s="41">
        <v>378</v>
      </c>
      <c r="H21" s="41">
        <f>D21+E21+F21+G21</f>
        <v>1508</v>
      </c>
      <c r="I21" s="43" t="s">
        <v>16</v>
      </c>
      <c r="K21" s="25" t="s">
        <v>27</v>
      </c>
      <c r="L21" s="25" t="s">
        <v>10</v>
      </c>
      <c r="M21" s="26"/>
      <c r="N21" s="26"/>
      <c r="O21" s="26">
        <v>379</v>
      </c>
      <c r="P21" s="26"/>
      <c r="Q21" s="26">
        <f>M21+N21+O21+P21</f>
        <v>379</v>
      </c>
      <c r="R21" s="27" t="s">
        <v>16</v>
      </c>
      <c r="S21" s="3"/>
      <c r="T21" s="3"/>
      <c r="U21" s="4"/>
      <c r="V21" s="4"/>
      <c r="W21" s="4"/>
      <c r="X21" s="4"/>
      <c r="Y21" s="4"/>
      <c r="Z21" s="11"/>
    </row>
    <row r="22" spans="1:18" ht="12.75">
      <c r="A22" s="41">
        <v>2</v>
      </c>
      <c r="B22" s="44" t="s">
        <v>142</v>
      </c>
      <c r="C22" s="44" t="s">
        <v>139</v>
      </c>
      <c r="D22" s="41">
        <v>354</v>
      </c>
      <c r="E22" s="41">
        <v>361</v>
      </c>
      <c r="F22" s="41">
        <v>343</v>
      </c>
      <c r="G22" s="41">
        <v>342</v>
      </c>
      <c r="H22" s="41">
        <f>D22+E22+F22+G22</f>
        <v>1400</v>
      </c>
      <c r="I22" s="43" t="s">
        <v>16</v>
      </c>
      <c r="K22" s="82"/>
      <c r="L22" s="53"/>
      <c r="M22" s="30"/>
      <c r="N22" s="30"/>
      <c r="O22" s="30"/>
      <c r="P22" s="30"/>
      <c r="Q22" s="30"/>
      <c r="R22" s="31"/>
    </row>
    <row r="23" spans="1:18" ht="12.75">
      <c r="A23" s="41">
        <v>3</v>
      </c>
      <c r="B23" s="44" t="s">
        <v>44</v>
      </c>
      <c r="C23" s="44" t="s">
        <v>9</v>
      </c>
      <c r="D23" s="41">
        <v>354</v>
      </c>
      <c r="E23" s="41">
        <v>332</v>
      </c>
      <c r="F23" s="41">
        <v>331</v>
      </c>
      <c r="G23" s="41">
        <v>342</v>
      </c>
      <c r="H23" s="41">
        <f>D23+E23+F23+G23</f>
        <v>1359</v>
      </c>
      <c r="I23" s="43" t="s">
        <v>16</v>
      </c>
      <c r="J23" s="35">
        <v>6</v>
      </c>
      <c r="K23" s="20" t="str">
        <f>L24</f>
        <v>St. Georg Schernfeld-Schönau</v>
      </c>
      <c r="L23" s="37"/>
      <c r="M23" s="30"/>
      <c r="N23" s="30"/>
      <c r="O23" s="30"/>
      <c r="P23" s="30"/>
      <c r="Q23" s="23">
        <f>Q24+Q25+Q26</f>
        <v>4438</v>
      </c>
      <c r="R23" s="24" t="s">
        <v>16</v>
      </c>
    </row>
    <row r="24" spans="1:18" ht="12.75">
      <c r="A24" s="41">
        <v>4</v>
      </c>
      <c r="B24" s="44" t="s">
        <v>141</v>
      </c>
      <c r="C24" s="44" t="s">
        <v>139</v>
      </c>
      <c r="D24" s="41">
        <v>343</v>
      </c>
      <c r="E24" s="41">
        <v>326</v>
      </c>
      <c r="F24" s="41">
        <v>315</v>
      </c>
      <c r="G24" s="41">
        <v>335</v>
      </c>
      <c r="H24" s="41">
        <f>D24+E24+F24+G24</f>
        <v>1319</v>
      </c>
      <c r="I24" s="43" t="s">
        <v>16</v>
      </c>
      <c r="K24" s="25" t="s">
        <v>57</v>
      </c>
      <c r="L24" s="25" t="s">
        <v>46</v>
      </c>
      <c r="M24" s="26">
        <v>373</v>
      </c>
      <c r="N24" s="26">
        <v>379</v>
      </c>
      <c r="O24" s="26">
        <v>381</v>
      </c>
      <c r="P24" s="26">
        <v>375</v>
      </c>
      <c r="Q24" s="26">
        <f>M24+N24+O24+P24</f>
        <v>1508</v>
      </c>
      <c r="R24" s="27" t="s">
        <v>16</v>
      </c>
    </row>
    <row r="25" spans="1:18" ht="12.75">
      <c r="A25" s="5"/>
      <c r="B25" s="3"/>
      <c r="C25" s="3"/>
      <c r="H25" s="5"/>
      <c r="I25" s="15"/>
      <c r="K25" s="25" t="s">
        <v>62</v>
      </c>
      <c r="L25" s="25" t="s">
        <v>46</v>
      </c>
      <c r="M25" s="26">
        <v>370</v>
      </c>
      <c r="N25" s="26">
        <v>374</v>
      </c>
      <c r="O25" s="26">
        <v>371</v>
      </c>
      <c r="P25" s="26">
        <v>374</v>
      </c>
      <c r="Q25" s="26">
        <f>M25+N25+O25+P25</f>
        <v>1489</v>
      </c>
      <c r="R25" s="27" t="s">
        <v>16</v>
      </c>
    </row>
    <row r="26" spans="1:18" ht="15">
      <c r="A26" s="58"/>
      <c r="B26" s="55"/>
      <c r="C26" s="101" t="s">
        <v>5</v>
      </c>
      <c r="D26" s="30"/>
      <c r="E26" s="30"/>
      <c r="F26" s="30"/>
      <c r="G26" s="30"/>
      <c r="H26" s="30"/>
      <c r="I26" s="31"/>
      <c r="K26" s="25" t="s">
        <v>61</v>
      </c>
      <c r="L26" s="25" t="s">
        <v>46</v>
      </c>
      <c r="M26" s="26">
        <v>362</v>
      </c>
      <c r="N26" s="26">
        <v>357</v>
      </c>
      <c r="O26" s="26">
        <v>354</v>
      </c>
      <c r="P26" s="26">
        <v>368</v>
      </c>
      <c r="Q26" s="26">
        <f>M26+N26+O26+P26</f>
        <v>1441</v>
      </c>
      <c r="R26" s="27" t="s">
        <v>16</v>
      </c>
    </row>
    <row r="27" spans="1:26" ht="15">
      <c r="A27" s="52" t="s">
        <v>13</v>
      </c>
      <c r="B27" s="55"/>
      <c r="C27" s="53"/>
      <c r="D27" s="30"/>
      <c r="E27" s="30"/>
      <c r="F27" s="30"/>
      <c r="G27" s="30"/>
      <c r="H27" s="22" t="s">
        <v>17</v>
      </c>
      <c r="I27" s="31"/>
      <c r="K27" s="82"/>
      <c r="L27" s="53"/>
      <c r="M27" s="30"/>
      <c r="N27" s="30"/>
      <c r="O27" s="30"/>
      <c r="P27" s="30"/>
      <c r="Q27" s="30"/>
      <c r="R27" s="31"/>
      <c r="U27" s="4"/>
      <c r="V27" s="4"/>
      <c r="W27" s="4"/>
      <c r="X27" s="4"/>
      <c r="Y27" s="4"/>
      <c r="Z27" s="11"/>
    </row>
    <row r="28" spans="1:18" ht="12.75">
      <c r="A28" s="41">
        <v>1</v>
      </c>
      <c r="B28" s="44" t="s">
        <v>101</v>
      </c>
      <c r="C28" s="44" t="s">
        <v>89</v>
      </c>
      <c r="D28" s="41">
        <v>386</v>
      </c>
      <c r="E28" s="41">
        <v>384</v>
      </c>
      <c r="F28" s="41">
        <v>387</v>
      </c>
      <c r="G28" s="41">
        <v>390</v>
      </c>
      <c r="H28" s="41">
        <f aca="true" t="shared" si="2" ref="H28:H36">D28+E28+F28+G28</f>
        <v>1547</v>
      </c>
      <c r="I28" s="43" t="s">
        <v>16</v>
      </c>
      <c r="J28" s="35">
        <v>7</v>
      </c>
      <c r="K28" s="20" t="str">
        <f>L29</f>
        <v>FSG Greding</v>
      </c>
      <c r="L28" s="37"/>
      <c r="M28" s="30"/>
      <c r="N28" s="30"/>
      <c r="O28" s="30"/>
      <c r="P28" s="30"/>
      <c r="Q28" s="23">
        <f>Q29+Q30+Q31</f>
        <v>4371</v>
      </c>
      <c r="R28" s="24" t="s">
        <v>16</v>
      </c>
    </row>
    <row r="29" spans="1:18" ht="12.75">
      <c r="A29" s="41">
        <v>2</v>
      </c>
      <c r="B29" s="44" t="s">
        <v>23</v>
      </c>
      <c r="C29" s="44" t="s">
        <v>21</v>
      </c>
      <c r="D29" s="41">
        <v>381</v>
      </c>
      <c r="E29" s="41">
        <v>386</v>
      </c>
      <c r="F29" s="41">
        <v>378</v>
      </c>
      <c r="G29" s="41">
        <v>382</v>
      </c>
      <c r="H29" s="41">
        <f t="shared" si="2"/>
        <v>1527</v>
      </c>
      <c r="I29" s="43" t="s">
        <v>16</v>
      </c>
      <c r="K29" s="25" t="s">
        <v>106</v>
      </c>
      <c r="L29" s="25" t="s">
        <v>89</v>
      </c>
      <c r="M29" s="26">
        <v>381</v>
      </c>
      <c r="N29" s="26">
        <v>379</v>
      </c>
      <c r="O29" s="26">
        <v>368</v>
      </c>
      <c r="P29" s="26">
        <v>374</v>
      </c>
      <c r="Q29" s="26">
        <f>M29+N29+O29+P29</f>
        <v>1502</v>
      </c>
      <c r="R29" s="27" t="s">
        <v>16</v>
      </c>
    </row>
    <row r="30" spans="1:18" ht="12.75">
      <c r="A30" s="41">
        <v>2</v>
      </c>
      <c r="B30" s="44" t="s">
        <v>153</v>
      </c>
      <c r="C30" s="44" t="s">
        <v>144</v>
      </c>
      <c r="D30" s="41">
        <v>385</v>
      </c>
      <c r="E30" s="41">
        <v>378</v>
      </c>
      <c r="F30" s="41">
        <v>375</v>
      </c>
      <c r="G30" s="41">
        <v>381</v>
      </c>
      <c r="H30" s="41">
        <f t="shared" si="2"/>
        <v>1519</v>
      </c>
      <c r="I30" s="43" t="s">
        <v>16</v>
      </c>
      <c r="K30" s="25" t="s">
        <v>105</v>
      </c>
      <c r="L30" s="25" t="s">
        <v>89</v>
      </c>
      <c r="M30" s="26">
        <v>362</v>
      </c>
      <c r="N30" s="26">
        <v>367</v>
      </c>
      <c r="O30" s="26">
        <v>358</v>
      </c>
      <c r="P30" s="26">
        <v>366</v>
      </c>
      <c r="Q30" s="26">
        <f>M30+N30+O30+P30</f>
        <v>1453</v>
      </c>
      <c r="R30" s="27" t="s">
        <v>16</v>
      </c>
    </row>
    <row r="31" spans="1:18" ht="12.75">
      <c r="A31" s="41">
        <v>4</v>
      </c>
      <c r="B31" s="44" t="s">
        <v>130</v>
      </c>
      <c r="C31" s="44" t="s">
        <v>10</v>
      </c>
      <c r="D31" s="41">
        <v>377</v>
      </c>
      <c r="E31" s="41">
        <v>376</v>
      </c>
      <c r="F31" s="41">
        <v>380</v>
      </c>
      <c r="G31" s="41">
        <v>379</v>
      </c>
      <c r="H31" s="41">
        <f t="shared" si="2"/>
        <v>1512</v>
      </c>
      <c r="I31" s="43" t="s">
        <v>16</v>
      </c>
      <c r="K31" s="25" t="s">
        <v>107</v>
      </c>
      <c r="L31" s="25" t="s">
        <v>89</v>
      </c>
      <c r="M31" s="26">
        <v>355</v>
      </c>
      <c r="N31" s="26">
        <v>361</v>
      </c>
      <c r="O31" s="26">
        <v>352</v>
      </c>
      <c r="P31" s="26">
        <v>348</v>
      </c>
      <c r="Q31" s="26">
        <f>M31+N31+O31+P31</f>
        <v>1416</v>
      </c>
      <c r="R31" s="27" t="s">
        <v>16</v>
      </c>
    </row>
    <row r="32" spans="1:18" ht="12.75">
      <c r="A32" s="41">
        <v>5</v>
      </c>
      <c r="B32" s="44" t="s">
        <v>62</v>
      </c>
      <c r="C32" s="44" t="s">
        <v>46</v>
      </c>
      <c r="D32" s="41">
        <v>370</v>
      </c>
      <c r="E32" s="41">
        <v>374</v>
      </c>
      <c r="F32" s="41">
        <v>371</v>
      </c>
      <c r="G32" s="41">
        <v>374</v>
      </c>
      <c r="H32" s="41">
        <f t="shared" si="2"/>
        <v>1489</v>
      </c>
      <c r="I32" s="43" t="s">
        <v>16</v>
      </c>
      <c r="K32" s="82"/>
      <c r="L32" s="53"/>
      <c r="M32" s="30"/>
      <c r="N32" s="30"/>
      <c r="O32" s="30"/>
      <c r="P32" s="30"/>
      <c r="Q32" s="30"/>
      <c r="R32" s="31"/>
    </row>
    <row r="33" spans="1:26" ht="12.75">
      <c r="A33" s="41">
        <v>6</v>
      </c>
      <c r="B33" s="44" t="s">
        <v>154</v>
      </c>
      <c r="C33" s="44" t="s">
        <v>144</v>
      </c>
      <c r="D33" s="41">
        <v>365</v>
      </c>
      <c r="E33" s="41">
        <v>366</v>
      </c>
      <c r="F33" s="41">
        <v>364</v>
      </c>
      <c r="G33" s="41">
        <v>362</v>
      </c>
      <c r="H33" s="41">
        <f t="shared" si="2"/>
        <v>1457</v>
      </c>
      <c r="I33" s="43" t="s">
        <v>16</v>
      </c>
      <c r="J33" s="35">
        <v>8</v>
      </c>
      <c r="K33" s="12" t="str">
        <f>L34</f>
        <v>Höhenschützen Biburg-Stadelhofen</v>
      </c>
      <c r="L33" s="3"/>
      <c r="Q33" s="7">
        <f>Q34+Q35+Q36</f>
        <v>4344</v>
      </c>
      <c r="R33" s="12" t="s">
        <v>16</v>
      </c>
      <c r="S33" s="3"/>
      <c r="T33" s="3"/>
      <c r="U33" s="4"/>
      <c r="V33" s="4"/>
      <c r="W33" s="4"/>
      <c r="X33" s="4"/>
      <c r="Y33" s="4"/>
      <c r="Z33" s="11"/>
    </row>
    <row r="34" spans="1:26" ht="12.75">
      <c r="A34" s="41">
        <v>7</v>
      </c>
      <c r="B34" s="44" t="s">
        <v>61</v>
      </c>
      <c r="C34" s="44" t="s">
        <v>46</v>
      </c>
      <c r="D34" s="41">
        <v>362</v>
      </c>
      <c r="E34" s="41">
        <v>357</v>
      </c>
      <c r="F34" s="41">
        <v>354</v>
      </c>
      <c r="G34" s="41">
        <v>368</v>
      </c>
      <c r="H34" s="41">
        <f t="shared" si="2"/>
        <v>1441</v>
      </c>
      <c r="I34" s="43" t="s">
        <v>16</v>
      </c>
      <c r="K34" s="25" t="s">
        <v>43</v>
      </c>
      <c r="L34" s="25" t="s">
        <v>9</v>
      </c>
      <c r="M34" s="26">
        <v>372</v>
      </c>
      <c r="N34" s="26">
        <v>362</v>
      </c>
      <c r="O34" s="26">
        <v>367</v>
      </c>
      <c r="P34" s="26">
        <v>362</v>
      </c>
      <c r="Q34" s="26">
        <f>M34+N34+O34+P34</f>
        <v>1463</v>
      </c>
      <c r="R34" s="27" t="s">
        <v>16</v>
      </c>
      <c r="S34" s="3"/>
      <c r="T34" s="3"/>
      <c r="U34" s="4"/>
      <c r="V34" s="4"/>
      <c r="W34" s="4"/>
      <c r="X34" s="4"/>
      <c r="Y34" s="4"/>
      <c r="Z34" s="11"/>
    </row>
    <row r="35" spans="1:18" ht="12.75">
      <c r="A35" s="41">
        <v>8</v>
      </c>
      <c r="B35" s="44" t="s">
        <v>107</v>
      </c>
      <c r="C35" s="44" t="s">
        <v>89</v>
      </c>
      <c r="D35" s="41">
        <v>355</v>
      </c>
      <c r="E35" s="41">
        <v>361</v>
      </c>
      <c r="F35" s="41">
        <v>352</v>
      </c>
      <c r="G35" s="41">
        <v>348</v>
      </c>
      <c r="H35" s="41">
        <f t="shared" si="2"/>
        <v>1416</v>
      </c>
      <c r="I35" s="43" t="s">
        <v>16</v>
      </c>
      <c r="K35" s="25" t="s">
        <v>42</v>
      </c>
      <c r="L35" s="25" t="s">
        <v>9</v>
      </c>
      <c r="M35" s="26">
        <v>368</v>
      </c>
      <c r="N35" s="26">
        <v>362</v>
      </c>
      <c r="O35" s="26">
        <v>362</v>
      </c>
      <c r="P35" s="26">
        <v>353</v>
      </c>
      <c r="Q35" s="26">
        <f>M35+N35+O35+P35</f>
        <v>1445</v>
      </c>
      <c r="R35" s="27" t="s">
        <v>16</v>
      </c>
    </row>
    <row r="36" spans="1:18" ht="12.75">
      <c r="A36" s="41">
        <v>9</v>
      </c>
      <c r="B36" s="44" t="s">
        <v>129</v>
      </c>
      <c r="C36" s="44" t="s">
        <v>10</v>
      </c>
      <c r="D36" s="41">
        <v>344</v>
      </c>
      <c r="E36" s="41">
        <v>340</v>
      </c>
      <c r="F36" s="41">
        <v>342</v>
      </c>
      <c r="G36" s="41">
        <v>351</v>
      </c>
      <c r="H36" s="41">
        <f t="shared" si="2"/>
        <v>1377</v>
      </c>
      <c r="I36" s="43" t="s">
        <v>16</v>
      </c>
      <c r="K36" s="25" t="s">
        <v>25</v>
      </c>
      <c r="L36" s="25" t="s">
        <v>9</v>
      </c>
      <c r="M36" s="26">
        <v>360</v>
      </c>
      <c r="N36" s="26">
        <v>364</v>
      </c>
      <c r="O36" s="26">
        <v>365</v>
      </c>
      <c r="P36" s="26">
        <v>347</v>
      </c>
      <c r="Q36" s="26">
        <f>M36+N36+O36+P36</f>
        <v>1436</v>
      </c>
      <c r="R36" s="27" t="s">
        <v>16</v>
      </c>
    </row>
    <row r="37" spans="11:18" ht="12.75">
      <c r="K37" s="32"/>
      <c r="L37" s="33"/>
      <c r="M37" s="34"/>
      <c r="N37" s="34"/>
      <c r="O37" s="34"/>
      <c r="P37" s="34"/>
      <c r="Q37" s="34"/>
      <c r="R37" s="38"/>
    </row>
    <row r="38" spans="1:18" ht="15">
      <c r="A38" s="58"/>
      <c r="B38" s="55"/>
      <c r="C38" s="101" t="s">
        <v>6</v>
      </c>
      <c r="D38" s="30"/>
      <c r="E38" s="30"/>
      <c r="F38" s="30"/>
      <c r="G38" s="30"/>
      <c r="H38" s="30"/>
      <c r="I38" s="31"/>
      <c r="J38" s="35">
        <v>9</v>
      </c>
      <c r="K38" s="20" t="str">
        <f>L39</f>
        <v>SV Höbing</v>
      </c>
      <c r="L38" s="53"/>
      <c r="M38" s="30"/>
      <c r="N38" s="30"/>
      <c r="O38" s="30"/>
      <c r="P38" s="30"/>
      <c r="Q38" s="23">
        <f>Q39+Q40+Q41</f>
        <v>4214</v>
      </c>
      <c r="R38" s="24" t="s">
        <v>16</v>
      </c>
    </row>
    <row r="39" spans="1:18" ht="15">
      <c r="A39" s="52" t="s">
        <v>13</v>
      </c>
      <c r="B39" s="55"/>
      <c r="C39" s="53"/>
      <c r="D39" s="30"/>
      <c r="E39" s="30"/>
      <c r="F39" s="30"/>
      <c r="G39" s="30"/>
      <c r="H39" s="22" t="s">
        <v>17</v>
      </c>
      <c r="I39" s="31"/>
      <c r="K39" s="25" t="s">
        <v>128</v>
      </c>
      <c r="L39" s="25" t="s">
        <v>10</v>
      </c>
      <c r="M39" s="26">
        <v>356</v>
      </c>
      <c r="N39" s="26">
        <v>356</v>
      </c>
      <c r="O39" s="26">
        <v>352</v>
      </c>
      <c r="P39" s="26">
        <v>361</v>
      </c>
      <c r="Q39" s="26">
        <f>M39+N39+O39+P39</f>
        <v>1425</v>
      </c>
      <c r="R39" s="27" t="s">
        <v>16</v>
      </c>
    </row>
    <row r="40" spans="1:26" ht="12.75">
      <c r="A40" s="41">
        <v>1</v>
      </c>
      <c r="B40" s="44" t="s">
        <v>30</v>
      </c>
      <c r="C40" s="44" t="s">
        <v>10</v>
      </c>
      <c r="D40" s="41">
        <v>387</v>
      </c>
      <c r="E40" s="41">
        <v>386</v>
      </c>
      <c r="F40" s="41">
        <v>385</v>
      </c>
      <c r="G40" s="41">
        <v>387</v>
      </c>
      <c r="H40" s="41">
        <f>D40+E40+F40+G40</f>
        <v>1545</v>
      </c>
      <c r="I40" s="43" t="s">
        <v>16</v>
      </c>
      <c r="K40" s="25" t="s">
        <v>127</v>
      </c>
      <c r="L40" s="25" t="s">
        <v>10</v>
      </c>
      <c r="M40" s="26">
        <v>357</v>
      </c>
      <c r="N40" s="26">
        <v>352</v>
      </c>
      <c r="O40" s="26">
        <v>353</v>
      </c>
      <c r="P40" s="26">
        <v>350</v>
      </c>
      <c r="Q40" s="26">
        <f>M40+N40+O40+P40</f>
        <v>1412</v>
      </c>
      <c r="R40" s="27" t="s">
        <v>16</v>
      </c>
      <c r="S40" s="6"/>
      <c r="U40" s="4"/>
      <c r="V40" s="4"/>
      <c r="W40" s="4"/>
      <c r="X40" s="4"/>
      <c r="Y40" s="7"/>
      <c r="Z40" s="12"/>
    </row>
    <row r="41" spans="1:18" ht="12.75">
      <c r="A41" s="41">
        <v>2</v>
      </c>
      <c r="B41" s="44" t="s">
        <v>102</v>
      </c>
      <c r="C41" s="44" t="s">
        <v>89</v>
      </c>
      <c r="D41" s="41">
        <v>388</v>
      </c>
      <c r="E41" s="41">
        <v>382</v>
      </c>
      <c r="F41" s="41">
        <v>383</v>
      </c>
      <c r="G41" s="41">
        <v>387</v>
      </c>
      <c r="H41" s="41">
        <f>D41+E41+F41+G41</f>
        <v>1540</v>
      </c>
      <c r="I41" s="43" t="s">
        <v>16</v>
      </c>
      <c r="K41" s="25" t="s">
        <v>129</v>
      </c>
      <c r="L41" s="25" t="s">
        <v>10</v>
      </c>
      <c r="M41" s="26">
        <v>344</v>
      </c>
      <c r="N41" s="26">
        <v>340</v>
      </c>
      <c r="O41" s="26">
        <v>342</v>
      </c>
      <c r="P41" s="26">
        <v>351</v>
      </c>
      <c r="Q41" s="26">
        <f>M41+N41+O41+P41</f>
        <v>1377</v>
      </c>
      <c r="R41" s="27" t="s">
        <v>16</v>
      </c>
    </row>
    <row r="42" spans="1:18" ht="12.75">
      <c r="A42" s="41">
        <v>3</v>
      </c>
      <c r="B42" s="44" t="s">
        <v>103</v>
      </c>
      <c r="C42" s="44" t="s">
        <v>89</v>
      </c>
      <c r="D42" s="41">
        <v>380</v>
      </c>
      <c r="E42" s="41">
        <v>373</v>
      </c>
      <c r="F42" s="41">
        <v>377</v>
      </c>
      <c r="G42" s="41">
        <v>375</v>
      </c>
      <c r="H42" s="41">
        <f>D42+E42+F42+G42</f>
        <v>1505</v>
      </c>
      <c r="I42" s="43" t="s">
        <v>16</v>
      </c>
      <c r="K42" s="82"/>
      <c r="L42" s="53"/>
      <c r="M42" s="30"/>
      <c r="N42" s="30"/>
      <c r="O42" s="30"/>
      <c r="P42" s="30"/>
      <c r="Q42" s="30"/>
      <c r="R42" s="31"/>
    </row>
    <row r="43" spans="1:18" ht="12.75">
      <c r="A43" s="41">
        <v>4</v>
      </c>
      <c r="B43" s="44" t="s">
        <v>128</v>
      </c>
      <c r="C43" s="44" t="s">
        <v>10</v>
      </c>
      <c r="D43" s="41">
        <v>356</v>
      </c>
      <c r="E43" s="41">
        <v>356</v>
      </c>
      <c r="F43" s="41">
        <v>352</v>
      </c>
      <c r="G43" s="41">
        <v>361</v>
      </c>
      <c r="H43" s="41">
        <f>D43+E43+F43+G43</f>
        <v>1425</v>
      </c>
      <c r="I43" s="43" t="s">
        <v>16</v>
      </c>
      <c r="J43" s="35">
        <v>10</v>
      </c>
      <c r="K43" s="20" t="str">
        <f>L44</f>
        <v>St. Georg Schernfeld-Schönau</v>
      </c>
      <c r="L43" s="37"/>
      <c r="M43" s="34"/>
      <c r="N43" s="34"/>
      <c r="O43" s="34"/>
      <c r="P43" s="34"/>
      <c r="Q43" s="23">
        <f>Q44+Q45+Q46</f>
        <v>4181</v>
      </c>
      <c r="R43" s="24" t="s">
        <v>16</v>
      </c>
    </row>
    <row r="44" spans="1:18" ht="12.75">
      <c r="A44" s="41">
        <v>5</v>
      </c>
      <c r="B44" s="44" t="s">
        <v>127</v>
      </c>
      <c r="C44" s="44" t="s">
        <v>10</v>
      </c>
      <c r="D44" s="41">
        <v>357</v>
      </c>
      <c r="E44" s="41">
        <v>352</v>
      </c>
      <c r="F44" s="41">
        <v>353</v>
      </c>
      <c r="G44" s="41">
        <v>350</v>
      </c>
      <c r="H44" s="41">
        <f>D44+E44+F44+G44</f>
        <v>1412</v>
      </c>
      <c r="I44" s="43" t="s">
        <v>16</v>
      </c>
      <c r="K44" s="25" t="s">
        <v>59</v>
      </c>
      <c r="L44" s="25" t="s">
        <v>46</v>
      </c>
      <c r="M44" s="26">
        <v>346</v>
      </c>
      <c r="N44" s="26">
        <v>350</v>
      </c>
      <c r="O44" s="26">
        <v>361</v>
      </c>
      <c r="P44" s="26">
        <v>350</v>
      </c>
      <c r="Q44" s="26">
        <f>M44+N44+O44+P44</f>
        <v>1407</v>
      </c>
      <c r="R44" s="27" t="s">
        <v>16</v>
      </c>
    </row>
    <row r="45" spans="1:18" ht="12.75">
      <c r="A45" s="5"/>
      <c r="B45" s="3"/>
      <c r="C45" s="3"/>
      <c r="D45" s="5"/>
      <c r="E45" s="5"/>
      <c r="F45" s="5"/>
      <c r="G45" s="5"/>
      <c r="H45" s="5"/>
      <c r="I45" s="15"/>
      <c r="K45" s="25" t="s">
        <v>58</v>
      </c>
      <c r="L45" s="25" t="s">
        <v>46</v>
      </c>
      <c r="M45" s="26">
        <v>357</v>
      </c>
      <c r="N45" s="26">
        <v>331</v>
      </c>
      <c r="O45" s="26">
        <v>350</v>
      </c>
      <c r="P45" s="26">
        <v>350</v>
      </c>
      <c r="Q45" s="26">
        <f>M45+N45+O45+P45</f>
        <v>1388</v>
      </c>
      <c r="R45" s="27" t="s">
        <v>16</v>
      </c>
    </row>
    <row r="46" spans="1:18" ht="12.75">
      <c r="A46" s="5"/>
      <c r="B46" s="3"/>
      <c r="C46" s="3"/>
      <c r="D46" s="5"/>
      <c r="E46" s="5"/>
      <c r="F46" s="5"/>
      <c r="G46" s="5"/>
      <c r="H46" s="5"/>
      <c r="I46" s="15"/>
      <c r="K46" s="25" t="s">
        <v>60</v>
      </c>
      <c r="L46" s="25" t="s">
        <v>46</v>
      </c>
      <c r="M46" s="26">
        <v>332</v>
      </c>
      <c r="N46" s="26">
        <v>353</v>
      </c>
      <c r="O46" s="26">
        <v>354</v>
      </c>
      <c r="P46" s="26">
        <v>347</v>
      </c>
      <c r="Q46" s="26">
        <f>M46+N46+O46+P46</f>
        <v>1386</v>
      </c>
      <c r="R46" s="27" t="s">
        <v>16</v>
      </c>
    </row>
    <row r="47" spans="1:18" ht="12.75">
      <c r="A47" s="5"/>
      <c r="B47" s="3"/>
      <c r="C47" s="3"/>
      <c r="H47" s="5"/>
      <c r="I47" s="15"/>
      <c r="K47" s="82"/>
      <c r="L47" s="53"/>
      <c r="M47" s="30"/>
      <c r="N47" s="30"/>
      <c r="O47" s="30"/>
      <c r="P47" s="30"/>
      <c r="Q47" s="30"/>
      <c r="R47" s="31"/>
    </row>
    <row r="48" spans="1:18" ht="12.75">
      <c r="A48" s="66"/>
      <c r="B48" s="45"/>
      <c r="C48" s="45"/>
      <c r="D48" s="67"/>
      <c r="E48" s="67"/>
      <c r="F48" s="67"/>
      <c r="G48" s="67"/>
      <c r="H48" s="67"/>
      <c r="I48" s="68"/>
      <c r="K48" s="20" t="str">
        <f>L49</f>
        <v>Waldhorn Walting</v>
      </c>
      <c r="L48" s="37"/>
      <c r="M48" s="30"/>
      <c r="N48" s="30"/>
      <c r="O48" s="30"/>
      <c r="P48" s="30"/>
      <c r="Q48" s="23">
        <f>Q49+Q50+Q51+Q52</f>
        <v>3917</v>
      </c>
      <c r="R48" s="24" t="s">
        <v>16</v>
      </c>
    </row>
    <row r="49" spans="1:18" ht="18.75">
      <c r="A49" s="84"/>
      <c r="B49" s="70"/>
      <c r="C49" s="71" t="s">
        <v>19</v>
      </c>
      <c r="D49" s="72"/>
      <c r="E49" s="72"/>
      <c r="F49" s="72"/>
      <c r="G49" s="72"/>
      <c r="H49" s="72"/>
      <c r="I49" s="73"/>
      <c r="J49" s="35">
        <v>11</v>
      </c>
      <c r="K49" s="25" t="s">
        <v>142</v>
      </c>
      <c r="L49" s="25" t="s">
        <v>139</v>
      </c>
      <c r="M49" s="26">
        <v>354</v>
      </c>
      <c r="N49" s="26">
        <v>361</v>
      </c>
      <c r="O49" s="26">
        <v>343</v>
      </c>
      <c r="P49" s="26">
        <v>342</v>
      </c>
      <c r="Q49" s="26">
        <f>M49+N49+O49+P49</f>
        <v>1400</v>
      </c>
      <c r="R49" s="27" t="s">
        <v>16</v>
      </c>
    </row>
    <row r="50" spans="1:18" ht="15">
      <c r="A50" s="83" t="s">
        <v>13</v>
      </c>
      <c r="B50" s="55"/>
      <c r="C50" s="53"/>
      <c r="D50" s="30"/>
      <c r="E50" s="30"/>
      <c r="F50" s="30"/>
      <c r="G50" s="30"/>
      <c r="H50" s="30"/>
      <c r="I50" s="31"/>
      <c r="K50" s="25" t="s">
        <v>141</v>
      </c>
      <c r="L50" s="25" t="s">
        <v>139</v>
      </c>
      <c r="M50" s="26">
        <v>343</v>
      </c>
      <c r="N50" s="26">
        <v>326</v>
      </c>
      <c r="O50" s="26">
        <v>315</v>
      </c>
      <c r="P50" s="26">
        <v>335</v>
      </c>
      <c r="Q50" s="26">
        <f>M50+N50+O50+P50</f>
        <v>1319</v>
      </c>
      <c r="R50" s="27" t="s">
        <v>16</v>
      </c>
    </row>
    <row r="51" spans="1:26" ht="12.75">
      <c r="A51" s="35">
        <v>1</v>
      </c>
      <c r="B51" s="20" t="str">
        <f>C52</f>
        <v>FSG Titting</v>
      </c>
      <c r="C51" s="37"/>
      <c r="D51" s="30"/>
      <c r="E51" s="30"/>
      <c r="F51" s="30"/>
      <c r="G51" s="30"/>
      <c r="H51" s="23">
        <f>H52+H53+H54</f>
        <v>4638</v>
      </c>
      <c r="I51" s="24" t="s">
        <v>16</v>
      </c>
      <c r="K51" s="25" t="s">
        <v>140</v>
      </c>
      <c r="L51" s="25" t="s">
        <v>139</v>
      </c>
      <c r="M51" s="26">
        <v>293</v>
      </c>
      <c r="N51" s="26">
        <v>295</v>
      </c>
      <c r="O51" s="26">
        <v>326</v>
      </c>
      <c r="P51" s="26">
        <v>284</v>
      </c>
      <c r="Q51" s="26">
        <f>M51+N51+O51+P51</f>
        <v>1198</v>
      </c>
      <c r="R51" s="27" t="s">
        <v>16</v>
      </c>
      <c r="S51" s="3"/>
      <c r="T51" s="3"/>
      <c r="U51" s="4"/>
      <c r="V51" s="4"/>
      <c r="W51" s="4"/>
      <c r="X51" s="4"/>
      <c r="Y51" s="4"/>
      <c r="Z51" s="11"/>
    </row>
    <row r="52" spans="1:18" ht="12.75" customHeight="1">
      <c r="A52" s="7"/>
      <c r="B52" s="25" t="s">
        <v>22</v>
      </c>
      <c r="C52" s="25" t="s">
        <v>21</v>
      </c>
      <c r="D52" s="26">
        <v>389</v>
      </c>
      <c r="E52" s="26">
        <v>388</v>
      </c>
      <c r="F52" s="26">
        <v>392</v>
      </c>
      <c r="G52" s="26">
        <v>393</v>
      </c>
      <c r="H52" s="26">
        <f>D52+E52+F52+G52</f>
        <v>1562</v>
      </c>
      <c r="I52" s="27" t="s">
        <v>16</v>
      </c>
      <c r="K52" s="36"/>
      <c r="L52" s="37"/>
      <c r="M52" s="22"/>
      <c r="N52" s="22"/>
      <c r="O52" s="22"/>
      <c r="P52" s="22"/>
      <c r="Q52" s="22"/>
      <c r="R52" s="39"/>
    </row>
    <row r="53" spans="1:18" ht="12.75">
      <c r="A53" s="7"/>
      <c r="B53" s="25" t="s">
        <v>124</v>
      </c>
      <c r="C53" s="25" t="s">
        <v>21</v>
      </c>
      <c r="D53" s="26">
        <v>387</v>
      </c>
      <c r="E53" s="26">
        <v>387</v>
      </c>
      <c r="F53" s="26">
        <v>384</v>
      </c>
      <c r="G53" s="26">
        <v>391</v>
      </c>
      <c r="H53" s="26">
        <f>D53+E53+F53+G53</f>
        <v>1549</v>
      </c>
      <c r="I53" s="27" t="s">
        <v>16</v>
      </c>
      <c r="K53" s="20" t="str">
        <f>L54</f>
        <v>Germania Mühlheim</v>
      </c>
      <c r="L53" s="37"/>
      <c r="M53" s="30"/>
      <c r="N53" s="30"/>
      <c r="O53" s="30"/>
      <c r="P53" s="30"/>
      <c r="Q53" s="23">
        <f>Q54+Q55+Q56+Q57</f>
        <v>3710</v>
      </c>
      <c r="R53" s="24" t="s">
        <v>16</v>
      </c>
    </row>
    <row r="54" spans="1:18" ht="12.75">
      <c r="A54" s="7"/>
      <c r="B54" s="25" t="s">
        <v>23</v>
      </c>
      <c r="C54" s="25" t="s">
        <v>21</v>
      </c>
      <c r="D54" s="26">
        <v>381</v>
      </c>
      <c r="E54" s="26">
        <v>386</v>
      </c>
      <c r="F54" s="26">
        <v>378</v>
      </c>
      <c r="G54" s="26">
        <v>382</v>
      </c>
      <c r="H54" s="26">
        <f>D54+E54+F54+G54</f>
        <v>1527</v>
      </c>
      <c r="I54" s="27" t="s">
        <v>16</v>
      </c>
      <c r="J54" s="35">
        <v>12</v>
      </c>
      <c r="K54" s="25" t="s">
        <v>83</v>
      </c>
      <c r="L54" s="25" t="s">
        <v>84</v>
      </c>
      <c r="M54" s="26">
        <v>334</v>
      </c>
      <c r="N54" s="26">
        <v>337</v>
      </c>
      <c r="O54" s="26">
        <v>337</v>
      </c>
      <c r="P54" s="26">
        <v>349</v>
      </c>
      <c r="Q54" s="26">
        <f>M54+N54+O54+P54</f>
        <v>1357</v>
      </c>
      <c r="R54" s="27" t="s">
        <v>16</v>
      </c>
    </row>
    <row r="55" spans="1:18" ht="12.75">
      <c r="A55" s="7"/>
      <c r="B55" s="82"/>
      <c r="C55" s="53"/>
      <c r="D55" s="30"/>
      <c r="E55" s="30"/>
      <c r="F55" s="30"/>
      <c r="G55" s="30"/>
      <c r="H55" s="30"/>
      <c r="I55" s="31"/>
      <c r="K55" s="25" t="s">
        <v>87</v>
      </c>
      <c r="L55" s="25" t="s">
        <v>84</v>
      </c>
      <c r="M55" s="26">
        <v>300</v>
      </c>
      <c r="N55" s="26">
        <v>317</v>
      </c>
      <c r="O55" s="26">
        <v>324</v>
      </c>
      <c r="P55" s="26">
        <v>346</v>
      </c>
      <c r="Q55" s="26">
        <f>M55+N55+O55+P55</f>
        <v>1287</v>
      </c>
      <c r="R55" s="27" t="s">
        <v>16</v>
      </c>
    </row>
    <row r="56" spans="1:18" ht="13.5" customHeight="1">
      <c r="A56" s="35">
        <v>2</v>
      </c>
      <c r="B56" s="20" t="str">
        <f>C57</f>
        <v>Almberg Irfersdorf</v>
      </c>
      <c r="C56" s="37"/>
      <c r="D56" s="30"/>
      <c r="E56" s="30"/>
      <c r="F56" s="30"/>
      <c r="G56" s="30"/>
      <c r="H56" s="23">
        <f>H57+H58+H60+H59</f>
        <v>4613</v>
      </c>
      <c r="I56" s="24" t="s">
        <v>16</v>
      </c>
      <c r="K56" s="25" t="s">
        <v>86</v>
      </c>
      <c r="L56" s="25" t="s">
        <v>84</v>
      </c>
      <c r="M56" s="26">
        <v>300</v>
      </c>
      <c r="N56" s="26">
        <v>269</v>
      </c>
      <c r="O56" s="26">
        <v>237</v>
      </c>
      <c r="P56" s="26">
        <v>260</v>
      </c>
      <c r="Q56" s="26">
        <f>M56+N56+O56+P56</f>
        <v>1066</v>
      </c>
      <c r="R56" s="27" t="s">
        <v>16</v>
      </c>
    </row>
    <row r="57" spans="1:17" ht="12.75">
      <c r="A57" s="7"/>
      <c r="B57" s="25" t="s">
        <v>151</v>
      </c>
      <c r="C57" s="25" t="s">
        <v>144</v>
      </c>
      <c r="D57" s="26">
        <v>388</v>
      </c>
      <c r="E57" s="26">
        <v>393</v>
      </c>
      <c r="F57" s="26">
        <v>394</v>
      </c>
      <c r="G57" s="26">
        <v>386</v>
      </c>
      <c r="H57" s="26">
        <f>D57+E57+F57+G57</f>
        <v>1561</v>
      </c>
      <c r="I57" s="27" t="s">
        <v>16</v>
      </c>
      <c r="K57" s="3"/>
      <c r="L57" s="3"/>
      <c r="M57" s="5"/>
      <c r="N57" s="5"/>
      <c r="O57" s="5"/>
      <c r="P57" s="5"/>
      <c r="Q57" s="5"/>
    </row>
    <row r="58" spans="1:17" ht="12.75">
      <c r="A58" s="7"/>
      <c r="B58" s="25" t="s">
        <v>152</v>
      </c>
      <c r="C58" s="25" t="s">
        <v>144</v>
      </c>
      <c r="D58" s="26">
        <v>387</v>
      </c>
      <c r="E58" s="26">
        <v>373</v>
      </c>
      <c r="F58" s="26">
        <v>384</v>
      </c>
      <c r="G58" s="26">
        <v>389</v>
      </c>
      <c r="H58" s="26">
        <f>D58+E58+F58+G58</f>
        <v>1533</v>
      </c>
      <c r="I58" s="27" t="s">
        <v>16</v>
      </c>
      <c r="K58" s="3"/>
      <c r="Q58" s="5"/>
    </row>
    <row r="59" spans="1:17" ht="12.75">
      <c r="A59" s="7"/>
      <c r="B59" s="25" t="s">
        <v>153</v>
      </c>
      <c r="C59" s="25" t="s">
        <v>144</v>
      </c>
      <c r="D59" s="26">
        <v>385</v>
      </c>
      <c r="E59" s="26">
        <v>378</v>
      </c>
      <c r="F59" s="26">
        <v>375</v>
      </c>
      <c r="G59" s="26">
        <v>381</v>
      </c>
      <c r="H59" s="26">
        <f>D59+E59+F59+G59</f>
        <v>1519</v>
      </c>
      <c r="I59" s="27" t="s">
        <v>16</v>
      </c>
      <c r="K59" s="3"/>
      <c r="Q59" s="5"/>
    </row>
    <row r="60" spans="1:17" ht="12.75">
      <c r="A60" s="7"/>
      <c r="B60" s="3"/>
      <c r="C60" s="3"/>
      <c r="D60" s="5"/>
      <c r="E60" s="5"/>
      <c r="F60" s="5"/>
      <c r="G60" s="5"/>
      <c r="H60" s="5"/>
      <c r="I60" s="15"/>
      <c r="Q60" s="5"/>
    </row>
    <row r="61" spans="1:17" ht="12.75">
      <c r="A61" s="7"/>
      <c r="Q61" s="5"/>
    </row>
    <row r="62" spans="2:18" ht="12.75">
      <c r="B62" s="3"/>
      <c r="C62" s="3"/>
      <c r="D62" s="5"/>
      <c r="E62" s="5"/>
      <c r="F62" s="5"/>
      <c r="G62" s="5"/>
      <c r="H62" s="5"/>
      <c r="K62" s="3"/>
      <c r="L62" s="3"/>
      <c r="Q62" s="5"/>
      <c r="R62" s="13"/>
    </row>
    <row r="63" spans="2:17" ht="12.75">
      <c r="B63" s="3"/>
      <c r="C63" s="3"/>
      <c r="D63" s="5"/>
      <c r="E63" s="5"/>
      <c r="F63" s="5"/>
      <c r="G63" s="5"/>
      <c r="H63" s="5"/>
      <c r="K63" s="3"/>
      <c r="Q63" s="5"/>
    </row>
    <row r="64" spans="2:17" ht="12.75">
      <c r="B64" s="3"/>
      <c r="C64" s="3"/>
      <c r="D64" s="5"/>
      <c r="E64" s="5"/>
      <c r="F64" s="5"/>
      <c r="G64" s="5"/>
      <c r="H64" s="5"/>
      <c r="K64" s="3"/>
      <c r="Q64" s="5"/>
    </row>
    <row r="65" spans="2:17" ht="12.75">
      <c r="B65" s="3"/>
      <c r="C65" s="3"/>
      <c r="D65" s="5"/>
      <c r="E65" s="5"/>
      <c r="F65" s="5"/>
      <c r="G65" s="5"/>
      <c r="K65" s="3"/>
      <c r="Q65" s="5"/>
    </row>
    <row r="66" spans="11:18" ht="12.75">
      <c r="K66" s="8"/>
      <c r="M66" s="9"/>
      <c r="N66" s="9"/>
      <c r="O66" s="9"/>
      <c r="P66" s="9"/>
      <c r="Q66" s="5"/>
      <c r="R66" s="13"/>
    </row>
    <row r="67" ht="12.75">
      <c r="Q67" s="5"/>
    </row>
    <row r="68" ht="12.75">
      <c r="Q68" s="5"/>
    </row>
    <row r="69" spans="17:18" ht="12.75">
      <c r="Q69" s="5"/>
      <c r="R69" s="13"/>
    </row>
    <row r="70" ht="12.75">
      <c r="Q70" s="5"/>
    </row>
    <row r="71" ht="13.5" customHeight="1">
      <c r="Q71" s="5"/>
    </row>
    <row r="72" ht="12.75">
      <c r="Q72" s="5"/>
    </row>
    <row r="77" spans="11:16" ht="12.75">
      <c r="K77" s="3"/>
      <c r="L77" s="3"/>
      <c r="M77" s="5"/>
      <c r="N77" s="5"/>
      <c r="O77" s="5"/>
      <c r="P77" s="5"/>
    </row>
    <row r="84" spans="11:16" ht="12.75">
      <c r="K84" s="3"/>
      <c r="L84" s="3"/>
      <c r="M84" s="5"/>
      <c r="N84" s="5"/>
      <c r="O84" s="5"/>
      <c r="P84" s="5"/>
    </row>
    <row r="98" spans="11:18" ht="12.75">
      <c r="K98" s="8"/>
      <c r="L98" s="8"/>
      <c r="M98" s="9"/>
      <c r="N98" s="9"/>
      <c r="O98" s="9"/>
      <c r="P98" s="9"/>
      <c r="Q98" s="9"/>
      <c r="R98" s="13"/>
    </row>
    <row r="99" spans="11:18" ht="12.75">
      <c r="K99" s="8"/>
      <c r="L99" s="8"/>
      <c r="M99" s="9"/>
      <c r="N99" s="9"/>
      <c r="O99" s="9"/>
      <c r="P99" s="9"/>
      <c r="Q99" s="9"/>
      <c r="R99" s="13"/>
    </row>
    <row r="101" spans="11:18" ht="12.75">
      <c r="K101" s="6"/>
      <c r="Q101" s="7"/>
      <c r="R101" s="12"/>
    </row>
    <row r="102" spans="11:18" ht="12.75">
      <c r="K102" s="8"/>
      <c r="L102" s="8"/>
      <c r="M102" s="9"/>
      <c r="N102" s="9"/>
      <c r="O102" s="9"/>
      <c r="P102" s="9"/>
      <c r="Q102" s="9"/>
      <c r="R102" s="13"/>
    </row>
    <row r="103" spans="11:18" ht="12.75">
      <c r="K103" s="8"/>
      <c r="L103" s="8"/>
      <c r="M103" s="9"/>
      <c r="N103" s="9"/>
      <c r="O103" s="9"/>
      <c r="P103" s="9"/>
      <c r="Q103" s="9"/>
      <c r="R103" s="13"/>
    </row>
    <row r="104" spans="11:18" ht="12.75">
      <c r="K104" s="8"/>
      <c r="L104" s="8"/>
      <c r="M104" s="9"/>
      <c r="N104" s="9"/>
      <c r="O104" s="9"/>
      <c r="P104" s="9"/>
      <c r="Q104" s="9"/>
      <c r="R104" s="13"/>
    </row>
    <row r="106" spans="11:18" ht="12.75">
      <c r="K106" s="6"/>
      <c r="L106" s="3"/>
      <c r="Q106" s="7"/>
      <c r="R106" s="12"/>
    </row>
    <row r="107" spans="11:18" ht="12.75">
      <c r="K107" s="8"/>
      <c r="L107" s="8"/>
      <c r="M107" s="9"/>
      <c r="N107" s="9"/>
      <c r="O107" s="9"/>
      <c r="P107" s="9"/>
      <c r="Q107" s="9"/>
      <c r="R107" s="13"/>
    </row>
    <row r="108" spans="11:18" ht="12.75">
      <c r="K108" s="8"/>
      <c r="L108" s="8"/>
      <c r="M108" s="9"/>
      <c r="N108" s="9"/>
      <c r="O108" s="9"/>
      <c r="P108" s="9"/>
      <c r="Q108" s="9"/>
      <c r="R108" s="13"/>
    </row>
    <row r="109" spans="11:18" ht="12.75">
      <c r="K109" s="8"/>
      <c r="L109" s="8"/>
      <c r="M109" s="9"/>
      <c r="N109" s="9"/>
      <c r="O109" s="9"/>
      <c r="P109" s="9"/>
      <c r="Q109" s="9"/>
      <c r="R109" s="13"/>
    </row>
    <row r="111" spans="11:18" ht="12.75">
      <c r="K111" s="6"/>
      <c r="Q111" s="7"/>
      <c r="R111" s="12"/>
    </row>
    <row r="112" spans="11:18" ht="12.75">
      <c r="K112" s="8"/>
      <c r="L112" s="8"/>
      <c r="M112" s="9"/>
      <c r="N112" s="9"/>
      <c r="O112" s="9"/>
      <c r="P112" s="9"/>
      <c r="Q112" s="9"/>
      <c r="R112" s="13"/>
    </row>
    <row r="113" spans="11:18" ht="12.75">
      <c r="K113" s="8"/>
      <c r="L113" s="8"/>
      <c r="M113" s="9"/>
      <c r="N113" s="9"/>
      <c r="O113" s="9"/>
      <c r="P113" s="9"/>
      <c r="Q113" s="9"/>
      <c r="R113" s="13"/>
    </row>
    <row r="114" spans="11:18" ht="12.75">
      <c r="K114" s="8"/>
      <c r="L114" s="8"/>
      <c r="M114" s="9"/>
      <c r="N114" s="9"/>
      <c r="O114" s="9"/>
      <c r="P114" s="9"/>
      <c r="Q114" s="9"/>
      <c r="R114" s="13"/>
    </row>
    <row r="116" ht="12.75">
      <c r="R116" s="12"/>
    </row>
    <row r="117" ht="12.75">
      <c r="R117" s="13"/>
    </row>
    <row r="118" ht="12.75">
      <c r="R118" s="13"/>
    </row>
    <row r="119" ht="12.75">
      <c r="R119" s="13"/>
    </row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K16" sqref="K16"/>
    </sheetView>
  </sheetViews>
  <sheetFormatPr defaultColWidth="11.421875" defaultRowHeight="12.75"/>
  <cols>
    <col min="1" max="1" width="6.7109375" style="4" customWidth="1"/>
    <col min="2" max="2" width="21.7109375" style="0" customWidth="1"/>
    <col min="3" max="3" width="25.7109375" style="0" customWidth="1"/>
    <col min="4" max="7" width="6.7109375" style="4" customWidth="1"/>
    <col min="8" max="8" width="6.57421875" style="4" customWidth="1"/>
    <col min="9" max="9" width="6.57421875" style="11" customWidth="1"/>
  </cols>
  <sheetData>
    <row r="1" spans="1:9" ht="18.75">
      <c r="A1" s="66"/>
      <c r="B1" s="45"/>
      <c r="C1" s="81" t="s">
        <v>15</v>
      </c>
      <c r="D1" s="67"/>
      <c r="E1" s="67"/>
      <c r="F1" s="67"/>
      <c r="G1" s="67"/>
      <c r="H1" s="67"/>
      <c r="I1" s="68"/>
    </row>
    <row r="2" spans="1:9" ht="12.75">
      <c r="A2" s="69"/>
      <c r="B2" s="70"/>
      <c r="C2" s="72"/>
      <c r="D2" s="72"/>
      <c r="E2" s="72"/>
      <c r="F2" s="72"/>
      <c r="G2" s="72"/>
      <c r="H2" s="72"/>
      <c r="I2" s="73"/>
    </row>
    <row r="3" spans="1:9" ht="15">
      <c r="A3" s="58"/>
      <c r="C3" s="91" t="s">
        <v>5</v>
      </c>
      <c r="D3" s="30"/>
      <c r="E3" s="30"/>
      <c r="F3" s="30"/>
      <c r="G3" s="30"/>
      <c r="H3" s="30"/>
      <c r="I3" s="31"/>
    </row>
    <row r="4" spans="1:9" ht="12" customHeight="1">
      <c r="A4" s="52" t="s">
        <v>13</v>
      </c>
      <c r="B4" s="37"/>
      <c r="C4" s="37"/>
      <c r="D4" s="22"/>
      <c r="E4" s="22"/>
      <c r="F4" s="22"/>
      <c r="G4" s="22"/>
      <c r="H4" s="22" t="s">
        <v>17</v>
      </c>
      <c r="I4" s="39"/>
    </row>
    <row r="5" spans="1:9" ht="12" customHeight="1">
      <c r="A5" s="86">
        <v>1</v>
      </c>
      <c r="B5" s="87" t="s">
        <v>108</v>
      </c>
      <c r="C5" s="87" t="s">
        <v>89</v>
      </c>
      <c r="D5" s="86">
        <v>334</v>
      </c>
      <c r="E5" s="86">
        <v>306</v>
      </c>
      <c r="F5" s="86">
        <v>301</v>
      </c>
      <c r="G5" s="86">
        <v>313</v>
      </c>
      <c r="H5" s="86">
        <f>D5+E5+F5+G5</f>
        <v>1254</v>
      </c>
      <c r="I5" s="88" t="s">
        <v>16</v>
      </c>
    </row>
    <row r="6" spans="1:9" ht="12" customHeight="1">
      <c r="A6" s="86">
        <v>2</v>
      </c>
      <c r="B6" s="87" t="s">
        <v>104</v>
      </c>
      <c r="C6" s="87" t="s">
        <v>89</v>
      </c>
      <c r="D6" s="86">
        <v>312</v>
      </c>
      <c r="E6" s="86">
        <v>288</v>
      </c>
      <c r="F6" s="86">
        <v>322</v>
      </c>
      <c r="G6" s="86">
        <v>298</v>
      </c>
      <c r="H6" s="86">
        <f>D6+E6+F6+G6</f>
        <v>1220</v>
      </c>
      <c r="I6" s="88" t="s">
        <v>16</v>
      </c>
    </row>
    <row r="7" spans="1:9" ht="12" customHeight="1">
      <c r="A7" s="86">
        <v>3</v>
      </c>
      <c r="B7" s="87" t="s">
        <v>109</v>
      </c>
      <c r="C7" s="87" t="s">
        <v>89</v>
      </c>
      <c r="D7" s="86">
        <v>283</v>
      </c>
      <c r="E7" s="86">
        <v>271</v>
      </c>
      <c r="F7" s="86">
        <v>319</v>
      </c>
      <c r="G7" s="86">
        <v>292</v>
      </c>
      <c r="H7" s="86">
        <f>D7+E7+F7+G7</f>
        <v>1165</v>
      </c>
      <c r="I7" s="88" t="s">
        <v>16</v>
      </c>
    </row>
    <row r="8" spans="2:9" ht="12" customHeight="1">
      <c r="B8" s="3"/>
      <c r="C8" s="3"/>
      <c r="D8" s="5"/>
      <c r="E8" s="5"/>
      <c r="F8" s="5"/>
      <c r="G8" s="5"/>
      <c r="H8" s="5"/>
      <c r="I8" s="15"/>
    </row>
    <row r="9" spans="2:9" ht="12" customHeight="1">
      <c r="B9" s="3"/>
      <c r="C9" s="3"/>
      <c r="D9" s="5"/>
      <c r="E9" s="5"/>
      <c r="F9" s="5"/>
      <c r="G9" s="5"/>
      <c r="H9" s="5"/>
      <c r="I9" s="15"/>
    </row>
    <row r="10" spans="2:9" ht="12" customHeight="1">
      <c r="B10" s="3"/>
      <c r="H10" s="5"/>
      <c r="I10" s="15"/>
    </row>
    <row r="11" spans="1:9" ht="15" customHeight="1">
      <c r="A11" s="66"/>
      <c r="B11" s="45"/>
      <c r="C11" s="89" t="s">
        <v>14</v>
      </c>
      <c r="D11" s="67"/>
      <c r="E11" s="67"/>
      <c r="F11" s="67"/>
      <c r="G11" s="67"/>
      <c r="H11" s="67"/>
      <c r="I11" s="68"/>
    </row>
    <row r="12" spans="1:9" ht="14.25" customHeight="1">
      <c r="A12" s="69"/>
      <c r="B12" s="70"/>
      <c r="C12" s="90" t="s">
        <v>12</v>
      </c>
      <c r="D12" s="72"/>
      <c r="E12" s="72"/>
      <c r="F12" s="72"/>
      <c r="G12" s="72"/>
      <c r="H12" s="72"/>
      <c r="I12" s="73"/>
    </row>
    <row r="13" spans="1:9" ht="12" customHeight="1">
      <c r="A13" s="58" t="s">
        <v>13</v>
      </c>
      <c r="B13" s="37"/>
      <c r="C13" s="37"/>
      <c r="D13" s="30"/>
      <c r="E13" s="30"/>
      <c r="F13" s="30"/>
      <c r="G13" s="30"/>
      <c r="H13" s="30"/>
      <c r="I13" s="31"/>
    </row>
    <row r="14" spans="1:9" ht="12" customHeight="1">
      <c r="A14" s="42">
        <v>1</v>
      </c>
      <c r="B14" s="85" t="s">
        <v>20</v>
      </c>
      <c r="C14" s="37"/>
      <c r="D14" s="30"/>
      <c r="E14" s="30"/>
      <c r="F14" s="30"/>
      <c r="G14" s="30"/>
      <c r="H14" s="23">
        <f>H15+H16+H17</f>
        <v>3639</v>
      </c>
      <c r="I14" s="24" t="s">
        <v>16</v>
      </c>
    </row>
    <row r="15" spans="2:9" ht="12" customHeight="1">
      <c r="B15" s="25" t="s">
        <v>108</v>
      </c>
      <c r="C15" s="25" t="s">
        <v>89</v>
      </c>
      <c r="D15" s="26">
        <v>334</v>
      </c>
      <c r="E15" s="26">
        <v>306</v>
      </c>
      <c r="F15" s="26">
        <v>301</v>
      </c>
      <c r="G15" s="26">
        <v>313</v>
      </c>
      <c r="H15" s="26">
        <f>D15+E15+F15+G15</f>
        <v>1254</v>
      </c>
      <c r="I15" s="27" t="s">
        <v>16</v>
      </c>
    </row>
    <row r="16" spans="2:9" ht="12" customHeight="1">
      <c r="B16" s="25" t="s">
        <v>104</v>
      </c>
      <c r="C16" s="25" t="s">
        <v>89</v>
      </c>
      <c r="D16" s="26">
        <v>312</v>
      </c>
      <c r="E16" s="26">
        <v>288</v>
      </c>
      <c r="F16" s="26">
        <v>322</v>
      </c>
      <c r="G16" s="26">
        <v>298</v>
      </c>
      <c r="H16" s="26">
        <f>D16+E16+F16+G16</f>
        <v>1220</v>
      </c>
      <c r="I16" s="27" t="s">
        <v>16</v>
      </c>
    </row>
    <row r="17" spans="2:9" ht="12" customHeight="1">
      <c r="B17" s="25" t="s">
        <v>109</v>
      </c>
      <c r="C17" s="25" t="s">
        <v>89</v>
      </c>
      <c r="D17" s="26">
        <v>283</v>
      </c>
      <c r="E17" s="26">
        <v>271</v>
      </c>
      <c r="F17" s="26">
        <v>319</v>
      </c>
      <c r="G17" s="26">
        <v>292</v>
      </c>
      <c r="H17" s="26">
        <f>D17+E17+F17+G17</f>
        <v>1165</v>
      </c>
      <c r="I17" s="27" t="s">
        <v>16</v>
      </c>
    </row>
    <row r="18" ht="15" customHeight="1">
      <c r="B18" s="2"/>
    </row>
    <row r="19" spans="2:9" ht="12" customHeight="1">
      <c r="B19" s="6"/>
      <c r="H19" s="7"/>
      <c r="I19" s="12"/>
    </row>
    <row r="20" spans="2:8" ht="12" customHeight="1">
      <c r="B20" s="8"/>
      <c r="C20" s="8"/>
      <c r="D20" s="9"/>
      <c r="E20" s="9"/>
      <c r="F20" s="9"/>
      <c r="G20" s="9"/>
      <c r="H20" s="9"/>
    </row>
    <row r="21" spans="2:8" ht="13.5" customHeight="1">
      <c r="B21" s="8"/>
      <c r="C21" s="8"/>
      <c r="D21" s="9"/>
      <c r="E21" s="9"/>
      <c r="F21" s="9"/>
      <c r="G21" s="9"/>
      <c r="H21" s="9"/>
    </row>
    <row r="22" spans="2:8" ht="12" customHeight="1">
      <c r="B22" s="8"/>
      <c r="C22" s="8"/>
      <c r="D22" s="9"/>
      <c r="E22" s="9"/>
      <c r="F22" s="9"/>
      <c r="G22" s="9"/>
      <c r="H22" s="9"/>
    </row>
    <row r="23" spans="2:3" ht="12" customHeight="1">
      <c r="B23" s="3"/>
      <c r="C23" s="3"/>
    </row>
    <row r="24" ht="12" customHeight="1"/>
    <row r="25" ht="14.25" customHeight="1">
      <c r="B25" s="2"/>
    </row>
    <row r="26" ht="12" customHeight="1"/>
    <row r="27" spans="2:3" ht="12" customHeight="1">
      <c r="B27" s="3"/>
      <c r="C27" s="3"/>
    </row>
    <row r="28" spans="2:3" ht="12" customHeight="1">
      <c r="B28" s="3"/>
      <c r="C28" s="3"/>
    </row>
    <row r="29" ht="12" customHeight="1"/>
    <row r="30" ht="12" customHeight="1">
      <c r="B30" s="2"/>
    </row>
    <row r="31" ht="13.5" customHeight="1"/>
    <row r="32" spans="2:3" ht="13.5" customHeight="1">
      <c r="B32" s="3"/>
      <c r="C32" s="3"/>
    </row>
    <row r="33" spans="2:3" ht="12" customHeight="1">
      <c r="B33" s="3"/>
      <c r="C33" s="3"/>
    </row>
    <row r="34" spans="2:3" ht="12" customHeight="1">
      <c r="B34" s="3"/>
      <c r="C34" s="3"/>
    </row>
    <row r="35" ht="12" customHeight="1"/>
    <row r="36" ht="12" customHeight="1">
      <c r="B36" s="2"/>
    </row>
    <row r="37" ht="12" customHeight="1"/>
    <row r="38" spans="2:3" ht="12" customHeight="1">
      <c r="B38" s="3"/>
      <c r="C38" s="3"/>
    </row>
    <row r="39" spans="2:3" ht="12" customHeight="1">
      <c r="B39" s="3"/>
      <c r="C39" s="3"/>
    </row>
    <row r="40" ht="12" customHeight="1"/>
    <row r="41" ht="12" customHeight="1"/>
    <row r="42" ht="12" customHeight="1"/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B5" sqref="B5:H7"/>
    </sheetView>
  </sheetViews>
  <sheetFormatPr defaultColWidth="11.421875" defaultRowHeight="12.75"/>
  <cols>
    <col min="1" max="1" width="6.7109375" style="4" customWidth="1"/>
    <col min="2" max="2" width="21.7109375" style="0" customWidth="1"/>
    <col min="3" max="3" width="28.28125" style="0" customWidth="1"/>
    <col min="4" max="7" width="6.7109375" style="4" customWidth="1"/>
    <col min="8" max="8" width="6.7109375" style="14" customWidth="1"/>
    <col min="9" max="9" width="6.7109375" style="11" customWidth="1"/>
    <col min="10" max="10" width="6.7109375" style="4" customWidth="1"/>
    <col min="11" max="11" width="21.7109375" style="0" customWidth="1"/>
    <col min="12" max="12" width="25.7109375" style="0" customWidth="1"/>
    <col min="13" max="17" width="6.7109375" style="4" customWidth="1"/>
    <col min="18" max="18" width="6.7109375" style="11" customWidth="1"/>
  </cols>
  <sheetData>
    <row r="1" spans="1:11" ht="21" customHeight="1">
      <c r="A1" s="66"/>
      <c r="B1" s="45"/>
      <c r="C1" s="96" t="s">
        <v>156</v>
      </c>
      <c r="D1" s="67"/>
      <c r="E1" s="67"/>
      <c r="F1" s="67"/>
      <c r="G1" s="67"/>
      <c r="H1" s="97"/>
      <c r="I1" s="68"/>
      <c r="K1" s="2"/>
    </row>
    <row r="2" spans="1:9" ht="12" customHeight="1">
      <c r="A2" s="69"/>
      <c r="B2" s="70"/>
      <c r="C2" s="70"/>
      <c r="D2" s="72"/>
      <c r="E2" s="72"/>
      <c r="F2" s="72"/>
      <c r="G2" s="72"/>
      <c r="H2" s="98"/>
      <c r="I2" s="73"/>
    </row>
    <row r="3" spans="1:11" ht="15.75" customHeight="1">
      <c r="A3" s="58"/>
      <c r="B3" s="53"/>
      <c r="C3" s="91" t="s">
        <v>3</v>
      </c>
      <c r="D3" s="30"/>
      <c r="E3" s="30"/>
      <c r="F3" s="30"/>
      <c r="G3" s="30"/>
      <c r="H3" s="99"/>
      <c r="I3" s="31"/>
      <c r="K3" s="2"/>
    </row>
    <row r="4" spans="1:11" ht="12" customHeight="1">
      <c r="A4" s="52" t="s">
        <v>13</v>
      </c>
      <c r="B4" s="37"/>
      <c r="C4" s="37"/>
      <c r="D4" s="22"/>
      <c r="E4" s="22"/>
      <c r="F4" s="22"/>
      <c r="G4" s="22"/>
      <c r="H4" s="100" t="s">
        <v>17</v>
      </c>
      <c r="I4" s="39"/>
      <c r="J4" s="7"/>
      <c r="K4" s="2"/>
    </row>
    <row r="5" spans="1:18" ht="12" customHeight="1">
      <c r="A5" s="41">
        <v>1</v>
      </c>
      <c r="B5" s="44" t="s">
        <v>120</v>
      </c>
      <c r="C5" s="44" t="s">
        <v>21</v>
      </c>
      <c r="D5" s="41">
        <v>280</v>
      </c>
      <c r="E5" s="41">
        <v>277</v>
      </c>
      <c r="F5" s="41">
        <v>274</v>
      </c>
      <c r="G5" s="41">
        <v>276</v>
      </c>
      <c r="H5" s="41">
        <f>D5+E5+F5+G5</f>
        <v>1107</v>
      </c>
      <c r="I5" s="43" t="s">
        <v>16</v>
      </c>
      <c r="J5" s="7"/>
      <c r="K5" s="12"/>
      <c r="M5" s="5"/>
      <c r="N5" s="5"/>
      <c r="O5" s="5"/>
      <c r="P5" s="5"/>
      <c r="Q5" s="7"/>
      <c r="R5" s="12"/>
    </row>
    <row r="6" spans="1:18" ht="12" customHeight="1">
      <c r="A6" s="41">
        <v>2</v>
      </c>
      <c r="B6" s="44" t="s">
        <v>121</v>
      </c>
      <c r="C6" s="44" t="s">
        <v>21</v>
      </c>
      <c r="D6" s="41">
        <v>278</v>
      </c>
      <c r="E6" s="41">
        <v>269</v>
      </c>
      <c r="F6" s="41">
        <v>271</v>
      </c>
      <c r="G6" s="41">
        <v>273</v>
      </c>
      <c r="H6" s="41">
        <f>D6+E6+F6+G6</f>
        <v>1091</v>
      </c>
      <c r="I6" s="43" t="s">
        <v>16</v>
      </c>
      <c r="K6" s="3"/>
      <c r="L6" s="3"/>
      <c r="M6" s="5"/>
      <c r="N6" s="5"/>
      <c r="O6" s="5"/>
      <c r="P6" s="5"/>
      <c r="Q6" s="5"/>
      <c r="R6" s="15"/>
    </row>
    <row r="7" spans="1:18" ht="12" customHeight="1">
      <c r="A7" s="41">
        <v>3</v>
      </c>
      <c r="B7" s="44" t="s">
        <v>122</v>
      </c>
      <c r="C7" s="44" t="s">
        <v>21</v>
      </c>
      <c r="D7" s="41">
        <v>269</v>
      </c>
      <c r="E7" s="41">
        <v>274</v>
      </c>
      <c r="F7" s="41">
        <v>267</v>
      </c>
      <c r="G7" s="41">
        <v>265</v>
      </c>
      <c r="H7" s="41">
        <f>D7+E7+F7+G7</f>
        <v>1075</v>
      </c>
      <c r="I7" s="43" t="s">
        <v>16</v>
      </c>
      <c r="K7" s="3"/>
      <c r="L7" s="3"/>
      <c r="M7" s="5"/>
      <c r="N7" s="5"/>
      <c r="O7" s="5"/>
      <c r="P7" s="5"/>
      <c r="Q7" s="5"/>
      <c r="R7" s="15"/>
    </row>
    <row r="8" spans="1:18" ht="18" customHeight="1">
      <c r="A8" s="5"/>
      <c r="B8" s="3"/>
      <c r="C8" s="3"/>
      <c r="D8" s="5"/>
      <c r="E8" s="5"/>
      <c r="F8" s="5"/>
      <c r="G8" s="5"/>
      <c r="H8" s="5"/>
      <c r="I8" s="15"/>
      <c r="K8" s="3"/>
      <c r="L8" s="3"/>
      <c r="M8" s="5"/>
      <c r="N8" s="5"/>
      <c r="O8" s="5"/>
      <c r="P8" s="5"/>
      <c r="Q8" s="5"/>
      <c r="R8" s="15"/>
    </row>
    <row r="9" spans="1:18" ht="15.75" customHeight="1">
      <c r="A9" s="58"/>
      <c r="B9" s="53"/>
      <c r="C9" s="91" t="s">
        <v>7</v>
      </c>
      <c r="D9" s="22"/>
      <c r="E9" s="22"/>
      <c r="F9" s="22"/>
      <c r="G9" s="22"/>
      <c r="H9" s="22"/>
      <c r="I9" s="39"/>
      <c r="K9" s="13"/>
      <c r="L9" s="13"/>
      <c r="M9" s="9"/>
      <c r="N9" s="9"/>
      <c r="O9" s="9"/>
      <c r="P9" s="9"/>
      <c r="Q9" s="9"/>
      <c r="R9" s="15"/>
    </row>
    <row r="10" spans="1:9" ht="13.5" customHeight="1">
      <c r="A10" s="52" t="s">
        <v>13</v>
      </c>
      <c r="B10" s="37"/>
      <c r="C10" s="37"/>
      <c r="D10" s="22"/>
      <c r="E10" s="22"/>
      <c r="F10" s="22"/>
      <c r="G10" s="22"/>
      <c r="H10" s="22" t="s">
        <v>17</v>
      </c>
      <c r="I10" s="39"/>
    </row>
    <row r="11" spans="1:11" ht="13.5" customHeight="1">
      <c r="A11" s="41">
        <v>1</v>
      </c>
      <c r="B11" s="44" t="s">
        <v>118</v>
      </c>
      <c r="C11" s="44" t="s">
        <v>21</v>
      </c>
      <c r="D11" s="41">
        <v>289</v>
      </c>
      <c r="E11" s="41">
        <v>291</v>
      </c>
      <c r="F11" s="41">
        <v>292</v>
      </c>
      <c r="G11" s="41">
        <v>287</v>
      </c>
      <c r="H11" s="41">
        <f>D11+E11+F11+G11</f>
        <v>1159</v>
      </c>
      <c r="I11" s="43" t="s">
        <v>16</v>
      </c>
      <c r="K11" s="2"/>
    </row>
    <row r="12" spans="1:11" ht="13.5" customHeight="1">
      <c r="A12" s="41">
        <v>2</v>
      </c>
      <c r="B12" s="44" t="s">
        <v>119</v>
      </c>
      <c r="C12" s="44" t="s">
        <v>21</v>
      </c>
      <c r="D12" s="41">
        <v>272</v>
      </c>
      <c r="E12" s="41">
        <v>276</v>
      </c>
      <c r="F12" s="41">
        <v>278</v>
      </c>
      <c r="G12" s="41">
        <v>283</v>
      </c>
      <c r="H12" s="41">
        <f>D12+E12+F12+G12</f>
        <v>1109</v>
      </c>
      <c r="I12" s="43" t="s">
        <v>16</v>
      </c>
      <c r="J12" s="7"/>
      <c r="K12" s="2"/>
    </row>
    <row r="13" spans="1:18" ht="13.5" customHeight="1">
      <c r="A13" s="5"/>
      <c r="D13" s="5"/>
      <c r="E13" s="5"/>
      <c r="F13" s="5"/>
      <c r="G13" s="5"/>
      <c r="H13" s="5"/>
      <c r="I13" s="15"/>
      <c r="J13" s="7"/>
      <c r="K13" s="12"/>
      <c r="Q13" s="7"/>
      <c r="R13" s="12"/>
    </row>
    <row r="14" spans="1:18" ht="15.75" customHeight="1">
      <c r="A14" s="58"/>
      <c r="B14" s="53"/>
      <c r="C14" s="91" t="s">
        <v>1</v>
      </c>
      <c r="D14" s="22"/>
      <c r="E14" s="22"/>
      <c r="F14" s="22"/>
      <c r="G14" s="22"/>
      <c r="H14" s="22"/>
      <c r="I14" s="39"/>
      <c r="K14" s="3"/>
      <c r="L14" s="3"/>
      <c r="M14" s="5"/>
      <c r="N14" s="5"/>
      <c r="O14" s="5"/>
      <c r="P14" s="5"/>
      <c r="Q14" s="5"/>
      <c r="R14" s="15"/>
    </row>
    <row r="15" spans="1:18" ht="13.5" customHeight="1">
      <c r="A15" s="52" t="s">
        <v>13</v>
      </c>
      <c r="B15" s="37"/>
      <c r="C15" s="37"/>
      <c r="D15" s="22"/>
      <c r="E15" s="22"/>
      <c r="F15" s="22"/>
      <c r="G15" s="22"/>
      <c r="H15" s="22" t="s">
        <v>17</v>
      </c>
      <c r="I15" s="39"/>
      <c r="K15" s="3"/>
      <c r="L15" s="3"/>
      <c r="M15" s="5"/>
      <c r="N15" s="5"/>
      <c r="O15" s="5"/>
      <c r="P15" s="5"/>
      <c r="Q15" s="5"/>
      <c r="R15" s="15"/>
    </row>
    <row r="16" spans="1:18" ht="13.5" customHeight="1">
      <c r="A16" s="41">
        <v>1</v>
      </c>
      <c r="B16" s="44" t="s">
        <v>124</v>
      </c>
      <c r="C16" s="44" t="s">
        <v>21</v>
      </c>
      <c r="D16" s="41">
        <v>587</v>
      </c>
      <c r="E16" s="41">
        <v>589</v>
      </c>
      <c r="F16" s="41">
        <v>579</v>
      </c>
      <c r="G16" s="41">
        <v>581</v>
      </c>
      <c r="H16" s="41">
        <f>D16+E16+F16+G16</f>
        <v>2336</v>
      </c>
      <c r="I16" s="43" t="s">
        <v>16</v>
      </c>
      <c r="K16" s="3"/>
      <c r="L16" s="3"/>
      <c r="M16" s="5"/>
      <c r="N16" s="5"/>
      <c r="O16" s="5"/>
      <c r="P16" s="5"/>
      <c r="Q16" s="5"/>
      <c r="R16" s="15"/>
    </row>
    <row r="17" spans="3:18" ht="13.5" customHeight="1">
      <c r="C17" s="3"/>
      <c r="D17" s="5"/>
      <c r="E17" s="5"/>
      <c r="F17" s="5"/>
      <c r="G17" s="5"/>
      <c r="H17" s="5"/>
      <c r="I17" s="15"/>
      <c r="K17" s="8"/>
      <c r="L17" s="8"/>
      <c r="M17" s="9"/>
      <c r="N17" s="9"/>
      <c r="O17" s="9"/>
      <c r="P17" s="9"/>
      <c r="Q17" s="9"/>
      <c r="R17" s="13"/>
    </row>
    <row r="18" spans="1:18" ht="18" customHeight="1">
      <c r="A18" s="58"/>
      <c r="B18" s="53"/>
      <c r="C18" s="91" t="s">
        <v>2</v>
      </c>
      <c r="D18" s="22"/>
      <c r="E18" s="22"/>
      <c r="F18" s="22"/>
      <c r="G18" s="22"/>
      <c r="H18" s="22"/>
      <c r="I18" s="39"/>
      <c r="J18" s="7"/>
      <c r="K18" s="12"/>
      <c r="L18" s="8"/>
      <c r="M18" s="9"/>
      <c r="N18" s="9"/>
      <c r="O18" s="9"/>
      <c r="P18" s="9"/>
      <c r="Q18" s="7"/>
      <c r="R18" s="12"/>
    </row>
    <row r="19" spans="1:18" ht="13.5" customHeight="1">
      <c r="A19" s="52" t="s">
        <v>13</v>
      </c>
      <c r="B19" s="59"/>
      <c r="C19" s="37"/>
      <c r="D19" s="22"/>
      <c r="E19" s="22"/>
      <c r="F19" s="22"/>
      <c r="G19" s="22"/>
      <c r="H19" s="22" t="s">
        <v>17</v>
      </c>
      <c r="I19" s="39"/>
      <c r="J19" s="7"/>
      <c r="K19" s="3"/>
      <c r="L19" s="3"/>
      <c r="M19" s="5"/>
      <c r="N19" s="5"/>
      <c r="O19" s="5"/>
      <c r="P19" s="5"/>
      <c r="Q19" s="5"/>
      <c r="R19" s="15"/>
    </row>
    <row r="20" spans="1:18" ht="13.5" customHeight="1">
      <c r="A20" s="41">
        <v>1</v>
      </c>
      <c r="B20" s="44" t="s">
        <v>123</v>
      </c>
      <c r="C20" s="44" t="s">
        <v>21</v>
      </c>
      <c r="D20" s="41">
        <v>572</v>
      </c>
      <c r="E20" s="41">
        <v>576</v>
      </c>
      <c r="F20" s="41">
        <v>578</v>
      </c>
      <c r="G20" s="41">
        <v>577</v>
      </c>
      <c r="H20" s="41">
        <f>D20+E20+F20+G20</f>
        <v>2303</v>
      </c>
      <c r="I20" s="43" t="s">
        <v>16</v>
      </c>
      <c r="J20" s="7"/>
      <c r="K20" s="3"/>
      <c r="L20" s="3"/>
      <c r="M20" s="5"/>
      <c r="N20" s="5"/>
      <c r="O20" s="5"/>
      <c r="P20" s="5"/>
      <c r="Q20" s="5"/>
      <c r="R20" s="15"/>
    </row>
    <row r="21" spans="4:9" ht="13.5" customHeight="1">
      <c r="D21" s="5"/>
      <c r="E21" s="5"/>
      <c r="F21" s="5"/>
      <c r="G21" s="5"/>
      <c r="H21" s="5"/>
      <c r="I21" s="15"/>
    </row>
    <row r="22" spans="1:9" ht="15" customHeight="1">
      <c r="A22" s="58"/>
      <c r="B22" s="53"/>
      <c r="C22" s="91" t="s">
        <v>0</v>
      </c>
      <c r="D22" s="22"/>
      <c r="E22" s="22"/>
      <c r="F22" s="22"/>
      <c r="G22" s="22"/>
      <c r="H22" s="22"/>
      <c r="I22" s="39"/>
    </row>
    <row r="23" spans="1:9" ht="13.5" customHeight="1">
      <c r="A23" s="52" t="s">
        <v>13</v>
      </c>
      <c r="B23" s="37"/>
      <c r="C23" s="37"/>
      <c r="D23" s="22"/>
      <c r="E23" s="22"/>
      <c r="F23" s="22"/>
      <c r="G23" s="22"/>
      <c r="H23" s="22" t="s">
        <v>17</v>
      </c>
      <c r="I23" s="39"/>
    </row>
    <row r="24" spans="1:12" ht="12" customHeight="1">
      <c r="A24" s="41">
        <v>1</v>
      </c>
      <c r="B24" s="44" t="s">
        <v>22</v>
      </c>
      <c r="C24" s="44" t="s">
        <v>21</v>
      </c>
      <c r="D24" s="41">
        <v>591</v>
      </c>
      <c r="E24" s="41">
        <v>586</v>
      </c>
      <c r="F24" s="41">
        <v>590</v>
      </c>
      <c r="G24" s="41">
        <v>588</v>
      </c>
      <c r="H24" s="41">
        <f>D24+E24+F24+G24</f>
        <v>2355</v>
      </c>
      <c r="I24" s="43" t="s">
        <v>16</v>
      </c>
      <c r="K24" s="3"/>
      <c r="L24" s="3"/>
    </row>
    <row r="25" spans="2:9" ht="12" customHeight="1">
      <c r="B25" s="3"/>
      <c r="C25" s="3"/>
      <c r="D25" s="5"/>
      <c r="E25" s="5"/>
      <c r="F25" s="5"/>
      <c r="G25" s="5"/>
      <c r="H25" s="5"/>
      <c r="I25" s="15"/>
    </row>
    <row r="26" spans="1:9" ht="16.5" customHeight="1">
      <c r="A26" s="58"/>
      <c r="B26" s="53"/>
      <c r="C26" s="91" t="s">
        <v>5</v>
      </c>
      <c r="D26" s="22"/>
      <c r="E26" s="22"/>
      <c r="F26" s="22"/>
      <c r="G26" s="22"/>
      <c r="H26" s="22"/>
      <c r="I26" s="39"/>
    </row>
    <row r="27" spans="1:9" ht="12" customHeight="1">
      <c r="A27" s="52" t="s">
        <v>13</v>
      </c>
      <c r="B27" s="37"/>
      <c r="C27" s="37"/>
      <c r="D27" s="22"/>
      <c r="E27" s="22"/>
      <c r="F27" s="22"/>
      <c r="G27" s="22"/>
      <c r="H27" s="22" t="s">
        <v>17</v>
      </c>
      <c r="I27" s="39"/>
    </row>
    <row r="28" spans="1:9" ht="13.5" customHeight="1">
      <c r="A28" s="41">
        <v>1</v>
      </c>
      <c r="B28" s="44" t="s">
        <v>23</v>
      </c>
      <c r="C28" s="44" t="s">
        <v>21</v>
      </c>
      <c r="D28" s="41">
        <v>572</v>
      </c>
      <c r="E28" s="41">
        <v>574</v>
      </c>
      <c r="F28" s="41">
        <v>570</v>
      </c>
      <c r="G28" s="41">
        <v>572</v>
      </c>
      <c r="H28" s="41">
        <f>D28+E28+F28+G28</f>
        <v>2288</v>
      </c>
      <c r="I28" s="43" t="s">
        <v>16</v>
      </c>
    </row>
    <row r="29" spans="11:12" ht="13.5" customHeight="1">
      <c r="K29" s="3"/>
      <c r="L29" s="3"/>
    </row>
    <row r="30" ht="13.5" customHeight="1"/>
    <row r="31" spans="1:9" ht="18" customHeight="1">
      <c r="A31" s="66"/>
      <c r="B31" s="45"/>
      <c r="C31" s="89" t="s">
        <v>14</v>
      </c>
      <c r="D31" s="67"/>
      <c r="E31" s="67"/>
      <c r="F31" s="67"/>
      <c r="G31" s="67"/>
      <c r="H31" s="67"/>
      <c r="I31" s="68"/>
    </row>
    <row r="32" spans="1:9" ht="13.5" customHeight="1">
      <c r="A32" s="92"/>
      <c r="B32" s="93"/>
      <c r="C32" s="94"/>
      <c r="D32" s="94"/>
      <c r="E32" s="94"/>
      <c r="F32" s="94"/>
      <c r="G32" s="94"/>
      <c r="H32" s="94"/>
      <c r="I32" s="95"/>
    </row>
    <row r="33" spans="1:9" ht="13.5" customHeight="1">
      <c r="A33" s="69"/>
      <c r="B33" s="70"/>
      <c r="C33" s="90" t="s">
        <v>11</v>
      </c>
      <c r="D33" s="72"/>
      <c r="E33" s="72"/>
      <c r="F33" s="72"/>
      <c r="G33" s="72"/>
      <c r="H33" s="72"/>
      <c r="I33" s="73"/>
    </row>
    <row r="34" spans="1:9" ht="18" customHeight="1">
      <c r="A34" s="83" t="s">
        <v>13</v>
      </c>
      <c r="B34" s="55"/>
      <c r="C34" s="53"/>
      <c r="D34" s="30"/>
      <c r="E34" s="30"/>
      <c r="F34" s="30"/>
      <c r="G34" s="30"/>
      <c r="H34" s="30"/>
      <c r="I34" s="31"/>
    </row>
    <row r="35" spans="1:9" ht="15" customHeight="1">
      <c r="A35" s="35">
        <v>1</v>
      </c>
      <c r="B35" s="20" t="str">
        <f>C36</f>
        <v>FSG Titting</v>
      </c>
      <c r="C35" s="53"/>
      <c r="D35" s="22"/>
      <c r="E35" s="22"/>
      <c r="F35" s="22"/>
      <c r="G35" s="22"/>
      <c r="H35" s="23">
        <f>H36+H37+H38</f>
        <v>3375</v>
      </c>
      <c r="I35" s="24" t="s">
        <v>16</v>
      </c>
    </row>
    <row r="36" spans="2:9" ht="12" customHeight="1">
      <c r="B36" s="25" t="s">
        <v>120</v>
      </c>
      <c r="C36" s="25" t="s">
        <v>21</v>
      </c>
      <c r="D36" s="26">
        <v>280</v>
      </c>
      <c r="E36" s="26">
        <v>277</v>
      </c>
      <c r="F36" s="26">
        <v>274</v>
      </c>
      <c r="G36" s="26">
        <v>276</v>
      </c>
      <c r="H36" s="26">
        <f>D36+E36+F36+G36</f>
        <v>1107</v>
      </c>
      <c r="I36" s="27" t="s">
        <v>16</v>
      </c>
    </row>
    <row r="37" spans="2:9" ht="12" customHeight="1">
      <c r="B37" s="25" t="s">
        <v>118</v>
      </c>
      <c r="C37" s="25" t="s">
        <v>21</v>
      </c>
      <c r="D37" s="26">
        <v>289</v>
      </c>
      <c r="E37" s="26">
        <v>291</v>
      </c>
      <c r="F37" s="26">
        <v>292</v>
      </c>
      <c r="G37" s="26">
        <v>287</v>
      </c>
      <c r="H37" s="26">
        <f>D37+E37+F37+G37</f>
        <v>1159</v>
      </c>
      <c r="I37" s="27" t="s">
        <v>16</v>
      </c>
    </row>
    <row r="38" spans="2:9" ht="13.5" customHeight="1">
      <c r="B38" s="25" t="s">
        <v>119</v>
      </c>
      <c r="C38" s="25" t="s">
        <v>21</v>
      </c>
      <c r="D38" s="26">
        <v>272</v>
      </c>
      <c r="E38" s="26">
        <v>276</v>
      </c>
      <c r="F38" s="26">
        <v>278</v>
      </c>
      <c r="G38" s="26">
        <v>283</v>
      </c>
      <c r="H38" s="26">
        <f>D38+E38+F38+G38</f>
        <v>1109</v>
      </c>
      <c r="I38" s="27" t="s">
        <v>16</v>
      </c>
    </row>
    <row r="39" spans="2:9" ht="13.5" customHeight="1">
      <c r="B39" s="13"/>
      <c r="C39" s="13"/>
      <c r="D39" s="9"/>
      <c r="E39" s="9"/>
      <c r="F39" s="9"/>
      <c r="G39" s="9"/>
      <c r="H39" s="9"/>
      <c r="I39" s="15"/>
    </row>
    <row r="40" ht="12" customHeight="1">
      <c r="H40" s="4"/>
    </row>
    <row r="41" spans="1:9" ht="14.25" customHeight="1">
      <c r="A41" s="58"/>
      <c r="B41" s="53"/>
      <c r="C41" s="91" t="s">
        <v>12</v>
      </c>
      <c r="D41" s="30"/>
      <c r="E41" s="30"/>
      <c r="F41" s="30"/>
      <c r="G41" s="30"/>
      <c r="H41" s="30"/>
      <c r="I41" s="31"/>
    </row>
    <row r="42" spans="1:9" ht="15" customHeight="1">
      <c r="A42" s="83" t="s">
        <v>13</v>
      </c>
      <c r="B42" s="55"/>
      <c r="C42" s="53"/>
      <c r="D42" s="30"/>
      <c r="E42" s="30"/>
      <c r="F42" s="30"/>
      <c r="G42" s="30"/>
      <c r="H42" s="30"/>
      <c r="I42" s="31"/>
    </row>
    <row r="43" spans="1:9" ht="15" customHeight="1">
      <c r="A43" s="35">
        <v>1</v>
      </c>
      <c r="B43" s="20" t="str">
        <f>C44</f>
        <v>FSG Titting</v>
      </c>
      <c r="C43" s="53"/>
      <c r="D43" s="30"/>
      <c r="E43" s="30"/>
      <c r="F43" s="30"/>
      <c r="G43" s="30"/>
      <c r="H43" s="23">
        <f>H44+H45+H46+H47</f>
        <v>6994</v>
      </c>
      <c r="I43" s="24" t="s">
        <v>16</v>
      </c>
    </row>
    <row r="44" spans="2:9" ht="13.5" customHeight="1">
      <c r="B44" s="25" t="s">
        <v>123</v>
      </c>
      <c r="C44" s="25" t="s">
        <v>21</v>
      </c>
      <c r="D44" s="26">
        <v>572</v>
      </c>
      <c r="E44" s="26">
        <v>576</v>
      </c>
      <c r="F44" s="26">
        <v>578</v>
      </c>
      <c r="G44" s="26">
        <v>577</v>
      </c>
      <c r="H44" s="26">
        <f>D44+E44+F44+G44</f>
        <v>2303</v>
      </c>
      <c r="I44" s="27" t="s">
        <v>16</v>
      </c>
    </row>
    <row r="45" spans="2:9" ht="14.25" customHeight="1">
      <c r="B45" s="25" t="s">
        <v>22</v>
      </c>
      <c r="C45" s="25" t="s">
        <v>21</v>
      </c>
      <c r="D45" s="26">
        <v>591</v>
      </c>
      <c r="E45" s="26">
        <v>586</v>
      </c>
      <c r="F45" s="26">
        <v>590</v>
      </c>
      <c r="G45" s="26">
        <v>588</v>
      </c>
      <c r="H45" s="26">
        <f>D45+E45+F45+G45</f>
        <v>2355</v>
      </c>
      <c r="I45" s="27" t="s">
        <v>16</v>
      </c>
    </row>
    <row r="46" spans="2:9" ht="12" customHeight="1">
      <c r="B46" s="25" t="s">
        <v>124</v>
      </c>
      <c r="C46" s="25" t="s">
        <v>21</v>
      </c>
      <c r="D46" s="26">
        <v>587</v>
      </c>
      <c r="E46" s="26">
        <v>589</v>
      </c>
      <c r="F46" s="26">
        <v>579</v>
      </c>
      <c r="G46" s="26">
        <v>581</v>
      </c>
      <c r="H46" s="26">
        <f>D46+E46+F46+G46</f>
        <v>2336</v>
      </c>
      <c r="I46" s="27" t="s">
        <v>16</v>
      </c>
    </row>
    <row r="47" spans="2:9" ht="12" customHeight="1">
      <c r="B47" s="8"/>
      <c r="C47" s="8"/>
      <c r="D47" s="9"/>
      <c r="E47" s="9"/>
      <c r="F47" s="9"/>
      <c r="G47" s="9"/>
      <c r="H47" s="19"/>
      <c r="I47" s="13"/>
    </row>
    <row r="48" ht="12" customHeight="1"/>
    <row r="49" ht="13.5" customHeight="1"/>
    <row r="50" ht="15" customHeight="1"/>
    <row r="51" ht="12" customHeight="1"/>
    <row r="52" ht="12" customHeight="1"/>
    <row r="53" ht="13.5" customHeight="1"/>
    <row r="54" ht="12" customHeight="1"/>
    <row r="55" ht="13.5" customHeight="1"/>
    <row r="56" ht="13.5" customHeight="1"/>
    <row r="57" ht="13.5" customHeight="1"/>
    <row r="58" ht="13.5" customHeight="1"/>
    <row r="59" ht="13.5" customHeight="1"/>
    <row r="60" ht="12" customHeight="1"/>
    <row r="61" ht="12" customHeight="1"/>
    <row r="62" ht="13.5" customHeight="1"/>
    <row r="63" ht="12" customHeight="1"/>
    <row r="64" ht="13.5" customHeight="1"/>
    <row r="65" ht="13.5" customHeight="1"/>
    <row r="66" ht="12" customHeight="1"/>
    <row r="67" ht="12" customHeight="1"/>
    <row r="68" ht="12" customHeight="1"/>
    <row r="69" ht="13.5" customHeight="1"/>
    <row r="70" ht="12" customHeight="1"/>
    <row r="71" ht="13.5" customHeight="1"/>
    <row r="72" ht="15" customHeight="1"/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Nordbräu Ingolstadt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 Günther</dc:creator>
  <cp:keywords/>
  <dc:description/>
  <cp:lastModifiedBy>Martin Pauleser</cp:lastModifiedBy>
  <cp:lastPrinted>2003-11-15T11:43:51Z</cp:lastPrinted>
  <dcterms:created xsi:type="dcterms:W3CDTF">2000-09-28T14:22:57Z</dcterms:created>
  <dcterms:modified xsi:type="dcterms:W3CDTF">2003-12-14T15:29:53Z</dcterms:modified>
  <cp:category/>
  <cp:version/>
  <cp:contentType/>
  <cp:contentStatus/>
</cp:coreProperties>
</file>